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955" windowHeight="14055" activeTab="7"/>
  </bookViews>
  <sheets>
    <sheet name="18.1" sheetId="1" r:id="rId1"/>
    <sheet name="17.7" sheetId="4" r:id="rId2"/>
    <sheet name="17LB" sheetId="5" r:id="rId3"/>
    <sheet name="18LB" sheetId="6" r:id="rId4"/>
    <sheet name="18L" sheetId="7" r:id="rId5"/>
    <sheet name="18B" sheetId="8" r:id="rId6"/>
    <sheet name="17B" sheetId="9" r:id="rId7"/>
    <sheet name="18L+17.7" sheetId="2" r:id="rId8"/>
    <sheet name="18.1+18B" sheetId="10" r:id="rId9"/>
    <sheet name="18B+17L" sheetId="11" r:id="rId10"/>
    <sheet name="18B+17.7" sheetId="12" r:id="rId11"/>
    <sheet name="18B+17LB" sheetId="13" r:id="rId12"/>
    <sheet name="18.1+17B" sheetId="14" r:id="rId13"/>
    <sheet name="Sheet3" sheetId="3" r:id="rId14"/>
  </sheets>
  <calcPr calcId="145621"/>
</workbook>
</file>

<file path=xl/calcChain.xml><?xml version="1.0" encoding="utf-8"?>
<calcChain xmlns="http://schemas.openxmlformats.org/spreadsheetml/2006/main">
  <c r="D15" i="14" l="1"/>
  <c r="D14" i="14"/>
  <c r="D13" i="14"/>
  <c r="D12" i="14"/>
  <c r="D11" i="14"/>
  <c r="D10" i="14"/>
  <c r="D9" i="14"/>
  <c r="D8" i="14"/>
  <c r="D7" i="14"/>
  <c r="D6" i="14"/>
  <c r="D5" i="14"/>
  <c r="D4" i="14"/>
  <c r="D14" i="13" l="1"/>
  <c r="D13" i="13"/>
  <c r="D12" i="13"/>
  <c r="D11" i="13"/>
  <c r="D10" i="13"/>
  <c r="D9" i="13"/>
  <c r="D8" i="13"/>
  <c r="D7" i="13"/>
  <c r="D6" i="13"/>
  <c r="D5" i="13"/>
  <c r="D4" i="13"/>
  <c r="D15" i="12"/>
  <c r="D14" i="12"/>
  <c r="D13" i="12"/>
  <c r="D12" i="12"/>
  <c r="D11" i="12"/>
  <c r="D10" i="12"/>
  <c r="D9" i="12"/>
  <c r="D8" i="12"/>
  <c r="D7" i="12"/>
  <c r="D6" i="12"/>
  <c r="D5" i="12"/>
  <c r="D4" i="12"/>
  <c r="D15" i="11"/>
  <c r="D14" i="11"/>
  <c r="D13" i="11"/>
  <c r="D12" i="11"/>
  <c r="D11" i="11"/>
  <c r="D10" i="11"/>
  <c r="D9" i="11"/>
  <c r="D8" i="11"/>
  <c r="D7" i="11"/>
  <c r="D6" i="11"/>
  <c r="D5" i="11"/>
  <c r="D4" i="11"/>
  <c r="D14" i="10" l="1"/>
  <c r="D13" i="10"/>
  <c r="D12" i="10"/>
  <c r="D11" i="10"/>
  <c r="D10" i="10"/>
  <c r="D9" i="10"/>
  <c r="D8" i="10"/>
  <c r="D7" i="10"/>
  <c r="D6" i="10"/>
  <c r="D5" i="10"/>
  <c r="D4" i="10"/>
  <c r="G11" i="9"/>
  <c r="G10" i="9"/>
  <c r="G9" i="9"/>
  <c r="G8" i="9"/>
  <c r="G7" i="9"/>
  <c r="G6" i="9"/>
  <c r="G5" i="9"/>
  <c r="G4" i="9"/>
  <c r="G14" i="8"/>
  <c r="G15" i="8"/>
  <c r="G13" i="8"/>
  <c r="G12" i="8"/>
  <c r="G11" i="8"/>
  <c r="G10" i="8"/>
  <c r="G9" i="8"/>
  <c r="G8" i="8"/>
  <c r="G7" i="8"/>
  <c r="G6" i="8"/>
  <c r="G5" i="8"/>
  <c r="G4" i="8"/>
  <c r="G14" i="7"/>
  <c r="G13" i="7"/>
  <c r="D5" i="2"/>
  <c r="D6" i="2"/>
  <c r="D7" i="2"/>
  <c r="D8" i="2"/>
  <c r="D9" i="2"/>
  <c r="D10" i="2"/>
  <c r="D11" i="2"/>
  <c r="D12" i="2"/>
  <c r="D13" i="2"/>
  <c r="D14" i="2"/>
  <c r="D15" i="2"/>
  <c r="D16" i="2"/>
  <c r="D4" i="2"/>
  <c r="G12" i="7"/>
  <c r="G11" i="7"/>
  <c r="G10" i="7"/>
  <c r="G9" i="7"/>
  <c r="G8" i="7"/>
  <c r="G7" i="7"/>
  <c r="G6" i="7"/>
  <c r="G5" i="7"/>
  <c r="G4" i="7"/>
  <c r="G12" i="6"/>
  <c r="G11" i="6"/>
  <c r="G10" i="6"/>
  <c r="G9" i="6"/>
  <c r="G8" i="6"/>
  <c r="G7" i="6"/>
  <c r="G6" i="6"/>
  <c r="G5" i="6"/>
  <c r="G4" i="6"/>
  <c r="G15" i="5"/>
  <c r="G14" i="5"/>
  <c r="G13" i="5"/>
  <c r="G12" i="5"/>
  <c r="G11" i="5"/>
  <c r="G10" i="5"/>
  <c r="G9" i="5"/>
  <c r="G8" i="5"/>
  <c r="G7" i="5"/>
  <c r="G6" i="5"/>
  <c r="G5" i="5"/>
  <c r="G4" i="5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</calcChain>
</file>

<file path=xl/sharedStrings.xml><?xml version="1.0" encoding="utf-8"?>
<sst xmlns="http://schemas.openxmlformats.org/spreadsheetml/2006/main" count="94" uniqueCount="41">
  <si>
    <t>M</t>
  </si>
  <si>
    <t>D</t>
  </si>
  <si>
    <t>[D]/[M]</t>
  </si>
  <si>
    <t>Raw peak areas</t>
  </si>
  <si>
    <t>17-7 + 18L</t>
  </si>
  <si>
    <t>M17-7</t>
  </si>
  <si>
    <t>M18L</t>
  </si>
  <si>
    <t>D17-7</t>
  </si>
  <si>
    <t>D18L</t>
  </si>
  <si>
    <t>Het17-7/18L</t>
  </si>
  <si>
    <t>18L</t>
  </si>
  <si>
    <t>ratio</t>
  </si>
  <si>
    <t>17.7</t>
  </si>
  <si>
    <t>18B</t>
  </si>
  <si>
    <t>13C18.1 + 18B</t>
  </si>
  <si>
    <t>18.1</t>
  </si>
  <si>
    <t>M18B</t>
  </si>
  <si>
    <t>M18.1</t>
  </si>
  <si>
    <t>D18B</t>
  </si>
  <si>
    <t>Het18.1/18B</t>
  </si>
  <si>
    <t>D18.1</t>
  </si>
  <si>
    <t>17L</t>
  </si>
  <si>
    <t>M17L</t>
  </si>
  <si>
    <t>D17L</t>
  </si>
  <si>
    <t>Het17L/18B</t>
  </si>
  <si>
    <t>M17.7</t>
  </si>
  <si>
    <t>D17.7</t>
  </si>
  <si>
    <t>Het17.7/18B</t>
  </si>
  <si>
    <t>17L + 18B</t>
  </si>
  <si>
    <t>17.7 + 18B</t>
  </si>
  <si>
    <t>17LB + 18B</t>
  </si>
  <si>
    <t>17LB</t>
  </si>
  <si>
    <t>M17LB</t>
  </si>
  <si>
    <t>D17LB</t>
  </si>
  <si>
    <t>Het17LB/18B</t>
  </si>
  <si>
    <t>M17B</t>
  </si>
  <si>
    <t>D17B</t>
  </si>
  <si>
    <t>Het17B/18B</t>
  </si>
  <si>
    <t>17B</t>
  </si>
  <si>
    <t>17B + 18.1</t>
  </si>
  <si>
    <t>Concentration /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</si>
</sst>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quotePrefix="1"/>
    <xf numFmtId="1" fontId="0" fillId="0" borderId="0" xfId="0" quotePrefix="1" applyNumberFormat="1"/>
    <xf numFmtId="164" fontId="0" fillId="0" borderId="0" xfId="0" quotePrefix="1" applyNumberFormat="1"/>
    <xf numFmtId="0" fontId="1" fillId="2" borderId="0" xfId="1" applyAlignment="1">
      <alignment horizontal="center"/>
    </xf>
    <xf numFmtId="165" fontId="0" fillId="0" borderId="0" xfId="0" applyNumberFormat="1"/>
    <xf numFmtId="0" fontId="2" fillId="0" borderId="0" xfId="2"/>
    <xf numFmtId="16" fontId="2" fillId="0" borderId="0" xfId="2" quotePrefix="1" applyNumberFormat="1"/>
    <xf numFmtId="0" fontId="2" fillId="0" borderId="0" xfId="2" quotePrefix="1"/>
  </cellXfs>
  <cellStyles count="3">
    <cellStyle name="Explanatory Text" xfId="2" builtinId="5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18-1 Dimerisation</c:v>
          </c:tx>
          <c:spPr>
            <a:ln w="28575">
              <a:noFill/>
            </a:ln>
          </c:spPr>
          <c:xVal>
            <c:numRef>
              <c:f>'18.1'!$D$4:$D$20</c:f>
              <c:numCache>
                <c:formatCode>General</c:formatCode>
                <c:ptCount val="17"/>
                <c:pt idx="0">
                  <c:v>120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70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  <c:pt idx="10">
                  <c:v>15</c:v>
                </c:pt>
                <c:pt idx="11">
                  <c:v>10</c:v>
                </c:pt>
                <c:pt idx="12">
                  <c:v>7.5</c:v>
                </c:pt>
                <c:pt idx="13">
                  <c:v>5</c:v>
                </c:pt>
                <c:pt idx="14">
                  <c:v>2.5</c:v>
                </c:pt>
                <c:pt idx="15">
                  <c:v>1</c:v>
                </c:pt>
                <c:pt idx="16">
                  <c:v>0.5</c:v>
                </c:pt>
              </c:numCache>
            </c:numRef>
          </c:xVal>
          <c:yVal>
            <c:numRef>
              <c:f>'18.1'!$G$4:$G$20</c:f>
              <c:numCache>
                <c:formatCode>0.000</c:formatCode>
                <c:ptCount val="17"/>
                <c:pt idx="0">
                  <c:v>0.78861296184130836</c:v>
                </c:pt>
                <c:pt idx="1">
                  <c:v>0.81516587677725116</c:v>
                </c:pt>
                <c:pt idx="2">
                  <c:v>0.80382775119617222</c:v>
                </c:pt>
                <c:pt idx="3">
                  <c:v>0.79445449065702234</c:v>
                </c:pt>
                <c:pt idx="4">
                  <c:v>0.80023995200959808</c:v>
                </c:pt>
                <c:pt idx="5">
                  <c:v>0.77675840978593269</c:v>
                </c:pt>
                <c:pt idx="6">
                  <c:v>0.71794871794871795</c:v>
                </c:pt>
                <c:pt idx="7">
                  <c:v>0.68938401048492792</c:v>
                </c:pt>
                <c:pt idx="8">
                  <c:v>0.69109947643979064</c:v>
                </c:pt>
                <c:pt idx="9">
                  <c:v>0.67724867724867721</c:v>
                </c:pt>
                <c:pt idx="10">
                  <c:v>0.61782999308914999</c:v>
                </c:pt>
                <c:pt idx="11">
                  <c:v>0.55491329479768792</c:v>
                </c:pt>
                <c:pt idx="12">
                  <c:v>0.55386840202458421</c:v>
                </c:pt>
                <c:pt idx="13">
                  <c:v>0.45201238390092885</c:v>
                </c:pt>
                <c:pt idx="14">
                  <c:v>8.7779690189328741E-2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220224"/>
        <c:axId val="215221760"/>
      </c:scatterChart>
      <c:valAx>
        <c:axId val="21522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5221760"/>
        <c:crosses val="autoZero"/>
        <c:crossBetween val="midCat"/>
      </c:valAx>
      <c:valAx>
        <c:axId val="21522176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5220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50738935550671E-2"/>
          <c:y val="7.4548619566884036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'18B+17L'!$E$3</c:f>
              <c:strCache>
                <c:ptCount val="1"/>
                <c:pt idx="0">
                  <c:v>M17L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'18B+17L'!$D$4:$D$16</c:f>
              <c:numCache>
                <c:formatCode>General</c:formatCode>
                <c:ptCount val="13"/>
                <c:pt idx="0">
                  <c:v>0.5</c:v>
                </c:pt>
                <c:pt idx="1">
                  <c:v>0.6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12</c:v>
                </c:pt>
                <c:pt idx="11">
                  <c:v>30</c:v>
                </c:pt>
              </c:numCache>
            </c:numRef>
          </c:xVal>
          <c:yVal>
            <c:numRef>
              <c:f>'18B+17L'!$E$4:$E$16</c:f>
              <c:numCache>
                <c:formatCode>0.000</c:formatCode>
                <c:ptCount val="13"/>
                <c:pt idx="0">
                  <c:v>8.5999999999999993E-2</c:v>
                </c:pt>
                <c:pt idx="1">
                  <c:v>0.13</c:v>
                </c:pt>
                <c:pt idx="2">
                  <c:v>0.13</c:v>
                </c:pt>
                <c:pt idx="3">
                  <c:v>0.161</c:v>
                </c:pt>
                <c:pt idx="4">
                  <c:v>0.19900000000000001</c:v>
                </c:pt>
                <c:pt idx="5">
                  <c:v>0.20799999999999999</c:v>
                </c:pt>
                <c:pt idx="6">
                  <c:v>0.218</c:v>
                </c:pt>
                <c:pt idx="7">
                  <c:v>0.26900000000000002</c:v>
                </c:pt>
                <c:pt idx="8">
                  <c:v>0.314</c:v>
                </c:pt>
                <c:pt idx="9">
                  <c:v>0.45400000000000001</c:v>
                </c:pt>
                <c:pt idx="10">
                  <c:v>0.62</c:v>
                </c:pt>
                <c:pt idx="11">
                  <c:v>0.68799999999999994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'18B+17L'!$F$3</c:f>
              <c:strCache>
                <c:ptCount val="1"/>
                <c:pt idx="0">
                  <c:v>M18B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'18B+17L'!$D$4:$D$16</c:f>
              <c:numCache>
                <c:formatCode>General</c:formatCode>
                <c:ptCount val="13"/>
                <c:pt idx="0">
                  <c:v>0.5</c:v>
                </c:pt>
                <c:pt idx="1">
                  <c:v>0.6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12</c:v>
                </c:pt>
                <c:pt idx="11">
                  <c:v>30</c:v>
                </c:pt>
              </c:numCache>
            </c:numRef>
          </c:xVal>
          <c:yVal>
            <c:numRef>
              <c:f>'18B+17L'!$F$4:$F$16</c:f>
              <c:numCache>
                <c:formatCode>0.000</c:formatCode>
                <c:ptCount val="13"/>
                <c:pt idx="0">
                  <c:v>0.49399999999999999</c:v>
                </c:pt>
                <c:pt idx="1">
                  <c:v>0.48199999999999998</c:v>
                </c:pt>
                <c:pt idx="2">
                  <c:v>0.48199999999999998</c:v>
                </c:pt>
                <c:pt idx="3">
                  <c:v>0.499</c:v>
                </c:pt>
                <c:pt idx="4">
                  <c:v>0.41599999999999998</c:v>
                </c:pt>
                <c:pt idx="5">
                  <c:v>0.46500000000000002</c:v>
                </c:pt>
                <c:pt idx="6">
                  <c:v>0.46800000000000003</c:v>
                </c:pt>
                <c:pt idx="7">
                  <c:v>0.45800000000000002</c:v>
                </c:pt>
                <c:pt idx="8">
                  <c:v>0.35799999999999998</c:v>
                </c:pt>
                <c:pt idx="9">
                  <c:v>0.32</c:v>
                </c:pt>
                <c:pt idx="10">
                  <c:v>0.214</c:v>
                </c:pt>
                <c:pt idx="11">
                  <c:v>0.104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'18B+17L'!$G$3</c:f>
              <c:strCache>
                <c:ptCount val="1"/>
                <c:pt idx="0">
                  <c:v>D17L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'18B+17L'!$D$4:$D$16</c:f>
              <c:numCache>
                <c:formatCode>General</c:formatCode>
                <c:ptCount val="13"/>
                <c:pt idx="0">
                  <c:v>0.5</c:v>
                </c:pt>
                <c:pt idx="1">
                  <c:v>0.6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12</c:v>
                </c:pt>
                <c:pt idx="11">
                  <c:v>30</c:v>
                </c:pt>
              </c:numCache>
            </c:numRef>
          </c:xVal>
          <c:yVal>
            <c:numRef>
              <c:f>'18B+17L'!$G$4:$G$16</c:f>
              <c:numCache>
                <c:formatCode>0.000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6.08E-2</c:v>
                </c:pt>
                <c:pt idx="9">
                  <c:v>6.5000000000000002E-2</c:v>
                </c:pt>
                <c:pt idx="10">
                  <c:v>0.10299999999999999</c:v>
                </c:pt>
                <c:pt idx="11">
                  <c:v>0.20699999999999999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'18B+17L'!$I$3</c:f>
              <c:strCache>
                <c:ptCount val="1"/>
                <c:pt idx="0">
                  <c:v>D18B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'18B+17L'!$D$4:$D$16</c:f>
              <c:numCache>
                <c:formatCode>General</c:formatCode>
                <c:ptCount val="13"/>
                <c:pt idx="0">
                  <c:v>0.5</c:v>
                </c:pt>
                <c:pt idx="1">
                  <c:v>0.6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12</c:v>
                </c:pt>
                <c:pt idx="11">
                  <c:v>30</c:v>
                </c:pt>
              </c:numCache>
            </c:numRef>
          </c:xVal>
          <c:yVal>
            <c:numRef>
              <c:f>'18B+17L'!$I$4:$I$16</c:f>
              <c:numCache>
                <c:formatCode>0.000</c:formatCode>
                <c:ptCount val="13"/>
                <c:pt idx="0">
                  <c:v>0.33100000000000002</c:v>
                </c:pt>
                <c:pt idx="1">
                  <c:v>0.26200000000000001</c:v>
                </c:pt>
                <c:pt idx="2">
                  <c:v>0.26200000000000001</c:v>
                </c:pt>
                <c:pt idx="3">
                  <c:v>0.23899999999999999</c:v>
                </c:pt>
                <c:pt idx="4">
                  <c:v>0.24099999999999999</c:v>
                </c:pt>
                <c:pt idx="5">
                  <c:v>0.21199999999999999</c:v>
                </c:pt>
                <c:pt idx="6">
                  <c:v>0.19400000000000001</c:v>
                </c:pt>
                <c:pt idx="7">
                  <c:v>0.151</c:v>
                </c:pt>
                <c:pt idx="8">
                  <c:v>0.10199999999999999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'18B+17L'!$H$3</c:f>
              <c:strCache>
                <c:ptCount val="1"/>
                <c:pt idx="0">
                  <c:v>Het17L/18B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'18B+17L'!$D$4:$D$16</c:f>
              <c:numCache>
                <c:formatCode>General</c:formatCode>
                <c:ptCount val="13"/>
                <c:pt idx="0">
                  <c:v>0.5</c:v>
                </c:pt>
                <c:pt idx="1">
                  <c:v>0.6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12</c:v>
                </c:pt>
                <c:pt idx="11">
                  <c:v>30</c:v>
                </c:pt>
              </c:numCache>
            </c:numRef>
          </c:xVal>
          <c:yVal>
            <c:numRef>
              <c:f>'18B+17L'!$H$4:$H$16</c:f>
              <c:numCache>
                <c:formatCode>0.000</c:formatCode>
                <c:ptCount val="13"/>
                <c:pt idx="0">
                  <c:v>8.7999999999999995E-2</c:v>
                </c:pt>
                <c:pt idx="1">
                  <c:v>0.126</c:v>
                </c:pt>
                <c:pt idx="2">
                  <c:v>0.126</c:v>
                </c:pt>
                <c:pt idx="3">
                  <c:v>0.10100000000000001</c:v>
                </c:pt>
                <c:pt idx="4">
                  <c:v>0.14499999999999999</c:v>
                </c:pt>
                <c:pt idx="5">
                  <c:v>0.155</c:v>
                </c:pt>
                <c:pt idx="6">
                  <c:v>0.12</c:v>
                </c:pt>
                <c:pt idx="7">
                  <c:v>0.123</c:v>
                </c:pt>
                <c:pt idx="8">
                  <c:v>0.16500000000000001</c:v>
                </c:pt>
                <c:pt idx="9">
                  <c:v>0.121</c:v>
                </c:pt>
                <c:pt idx="10">
                  <c:v>6.2600000000000003E-2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81760"/>
        <c:axId val="219383296"/>
      </c:scatterChart>
      <c:valAx>
        <c:axId val="21938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383296"/>
        <c:crosses val="autoZero"/>
        <c:crossBetween val="midCat"/>
      </c:valAx>
      <c:valAx>
        <c:axId val="219383296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9381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50738935550671E-2"/>
          <c:y val="7.4548619566884036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'18B+17.7'!$E$3</c:f>
              <c:strCache>
                <c:ptCount val="1"/>
                <c:pt idx="0">
                  <c:v>M17.7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'18B+17.7'!$D$4:$D$16</c:f>
              <c:numCache>
                <c:formatCode>General</c:formatCode>
                <c:ptCount val="13"/>
                <c:pt idx="0">
                  <c:v>0.375</c:v>
                </c:pt>
                <c:pt idx="1">
                  <c:v>0.42857142857142855</c:v>
                </c:pt>
                <c:pt idx="2">
                  <c:v>0.5</c:v>
                </c:pt>
                <c:pt idx="3">
                  <c:v>0.6</c:v>
                </c:pt>
                <c:pt idx="4">
                  <c:v>0.66666666666666663</c:v>
                </c:pt>
                <c:pt idx="5">
                  <c:v>0.75</c:v>
                </c:pt>
                <c:pt idx="6">
                  <c:v>0.8571428571428571</c:v>
                </c:pt>
                <c:pt idx="7">
                  <c:v>1</c:v>
                </c:pt>
                <c:pt idx="8">
                  <c:v>1.2</c:v>
                </c:pt>
                <c:pt idx="9">
                  <c:v>1.5</c:v>
                </c:pt>
                <c:pt idx="10">
                  <c:v>2</c:v>
                </c:pt>
                <c:pt idx="11">
                  <c:v>3</c:v>
                </c:pt>
              </c:numCache>
            </c:numRef>
          </c:xVal>
          <c:yVal>
            <c:numRef>
              <c:f>'18B+17.7'!$E$4:$E$16</c:f>
              <c:numCache>
                <c:formatCode>0.000</c:formatCode>
                <c:ptCount val="13"/>
                <c:pt idx="0">
                  <c:v>6.4745872450631264E-2</c:v>
                </c:pt>
                <c:pt idx="1">
                  <c:v>7.2572314049586778E-2</c:v>
                </c:pt>
                <c:pt idx="2">
                  <c:v>8.1160846040334481E-2</c:v>
                </c:pt>
                <c:pt idx="3">
                  <c:v>9.8786116204084215E-2</c:v>
                </c:pt>
                <c:pt idx="4">
                  <c:v>0.10203268234356318</c:v>
                </c:pt>
                <c:pt idx="5">
                  <c:v>8.4849002970783738E-2</c:v>
                </c:pt>
                <c:pt idx="6">
                  <c:v>0.10444402775173449</c:v>
                </c:pt>
                <c:pt idx="7">
                  <c:v>8.4542989312490033E-2</c:v>
                </c:pt>
                <c:pt idx="8">
                  <c:v>7.8700000000000006E-2</c:v>
                </c:pt>
                <c:pt idx="9">
                  <c:v>7.1740316421167488E-2</c:v>
                </c:pt>
                <c:pt idx="10">
                  <c:v>7.9941002949852499E-2</c:v>
                </c:pt>
                <c:pt idx="11">
                  <c:v>0.17799999999999999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'18B+17.7'!$F$3</c:f>
              <c:strCache>
                <c:ptCount val="1"/>
                <c:pt idx="0">
                  <c:v>M18B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'18B+17.7'!$D$4:$D$16</c:f>
              <c:numCache>
                <c:formatCode>General</c:formatCode>
                <c:ptCount val="13"/>
                <c:pt idx="0">
                  <c:v>0.375</c:v>
                </c:pt>
                <c:pt idx="1">
                  <c:v>0.42857142857142855</c:v>
                </c:pt>
                <c:pt idx="2">
                  <c:v>0.5</c:v>
                </c:pt>
                <c:pt idx="3">
                  <c:v>0.6</c:v>
                </c:pt>
                <c:pt idx="4">
                  <c:v>0.66666666666666663</c:v>
                </c:pt>
                <c:pt idx="5">
                  <c:v>0.75</c:v>
                </c:pt>
                <c:pt idx="6">
                  <c:v>0.8571428571428571</c:v>
                </c:pt>
                <c:pt idx="7">
                  <c:v>1</c:v>
                </c:pt>
                <c:pt idx="8">
                  <c:v>1.2</c:v>
                </c:pt>
                <c:pt idx="9">
                  <c:v>1.5</c:v>
                </c:pt>
                <c:pt idx="10">
                  <c:v>2</c:v>
                </c:pt>
                <c:pt idx="11">
                  <c:v>3</c:v>
                </c:pt>
              </c:numCache>
            </c:numRef>
          </c:xVal>
          <c:yVal>
            <c:numRef>
              <c:f>'18B+17.7'!$F$4:$F$16</c:f>
              <c:numCache>
                <c:formatCode>0.000</c:formatCode>
                <c:ptCount val="13"/>
                <c:pt idx="0">
                  <c:v>0.29588863709938495</c:v>
                </c:pt>
                <c:pt idx="1">
                  <c:v>0.32050619834710747</c:v>
                </c:pt>
                <c:pt idx="2">
                  <c:v>0.29758976881455979</c:v>
                </c:pt>
                <c:pt idx="3">
                  <c:v>0.31896061199974712</c:v>
                </c:pt>
                <c:pt idx="4">
                  <c:v>0.25727381426863294</c:v>
                </c:pt>
                <c:pt idx="5">
                  <c:v>0.25837269443672656</c:v>
                </c:pt>
                <c:pt idx="6">
                  <c:v>0.28764297768610536</c:v>
                </c:pt>
                <c:pt idx="7">
                  <c:v>0.31647790716222685</c:v>
                </c:pt>
                <c:pt idx="8">
                  <c:v>0.35899999999999999</c:v>
                </c:pt>
                <c:pt idx="9">
                  <c:v>0.24659028914348063</c:v>
                </c:pt>
                <c:pt idx="10">
                  <c:v>0.23274336283185837</c:v>
                </c:pt>
                <c:pt idx="11">
                  <c:v>0.23499999999999999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'18B+17.7'!$G$3</c:f>
              <c:strCache>
                <c:ptCount val="1"/>
                <c:pt idx="0">
                  <c:v>D17.7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'18B+17.7'!$D$4:$D$16</c:f>
              <c:numCache>
                <c:formatCode>General</c:formatCode>
                <c:ptCount val="13"/>
                <c:pt idx="0">
                  <c:v>0.375</c:v>
                </c:pt>
                <c:pt idx="1">
                  <c:v>0.42857142857142855</c:v>
                </c:pt>
                <c:pt idx="2">
                  <c:v>0.5</c:v>
                </c:pt>
                <c:pt idx="3">
                  <c:v>0.6</c:v>
                </c:pt>
                <c:pt idx="4">
                  <c:v>0.66666666666666663</c:v>
                </c:pt>
                <c:pt idx="5">
                  <c:v>0.75</c:v>
                </c:pt>
                <c:pt idx="6">
                  <c:v>0.8571428571428571</c:v>
                </c:pt>
                <c:pt idx="7">
                  <c:v>1</c:v>
                </c:pt>
                <c:pt idx="8">
                  <c:v>1.2</c:v>
                </c:pt>
                <c:pt idx="9">
                  <c:v>1.5</c:v>
                </c:pt>
                <c:pt idx="10">
                  <c:v>2</c:v>
                </c:pt>
                <c:pt idx="11">
                  <c:v>3</c:v>
                </c:pt>
              </c:numCache>
            </c:numRef>
          </c:xVal>
          <c:yVal>
            <c:numRef>
              <c:f>'18B+17.7'!$G$4:$G$16</c:f>
              <c:numCache>
                <c:formatCode>0.000</c:formatCode>
                <c:ptCount val="13"/>
                <c:pt idx="0">
                  <c:v>0.250566526383943</c:v>
                </c:pt>
                <c:pt idx="1">
                  <c:v>0.26601239669421489</c:v>
                </c:pt>
                <c:pt idx="2">
                  <c:v>0.28111165764879492</c:v>
                </c:pt>
                <c:pt idx="3">
                  <c:v>0.25289245748245559</c:v>
                </c:pt>
                <c:pt idx="4">
                  <c:v>0.32024711040255083</c:v>
                </c:pt>
                <c:pt idx="5">
                  <c:v>0.33298424843446106</c:v>
                </c:pt>
                <c:pt idx="6">
                  <c:v>0.31764485280330024</c:v>
                </c:pt>
                <c:pt idx="7">
                  <c:v>0.29558143244536611</c:v>
                </c:pt>
                <c:pt idx="8">
                  <c:v>0.36899999999999999</c:v>
                </c:pt>
                <c:pt idx="9">
                  <c:v>0.5035460992907802</c:v>
                </c:pt>
                <c:pt idx="10">
                  <c:v>0.54660766961651908</c:v>
                </c:pt>
                <c:pt idx="11">
                  <c:v>0.51100000000000001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'18B+17.7'!$I$3</c:f>
              <c:strCache>
                <c:ptCount val="1"/>
                <c:pt idx="0">
                  <c:v>D18B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'18B+17.7'!$D$4:$D$16</c:f>
              <c:numCache>
                <c:formatCode>General</c:formatCode>
                <c:ptCount val="13"/>
                <c:pt idx="0">
                  <c:v>0.375</c:v>
                </c:pt>
                <c:pt idx="1">
                  <c:v>0.42857142857142855</c:v>
                </c:pt>
                <c:pt idx="2">
                  <c:v>0.5</c:v>
                </c:pt>
                <c:pt idx="3">
                  <c:v>0.6</c:v>
                </c:pt>
                <c:pt idx="4">
                  <c:v>0.66666666666666663</c:v>
                </c:pt>
                <c:pt idx="5">
                  <c:v>0.75</c:v>
                </c:pt>
                <c:pt idx="6">
                  <c:v>0.8571428571428571</c:v>
                </c:pt>
                <c:pt idx="7">
                  <c:v>1</c:v>
                </c:pt>
                <c:pt idx="8">
                  <c:v>1.2</c:v>
                </c:pt>
                <c:pt idx="9">
                  <c:v>1.5</c:v>
                </c:pt>
                <c:pt idx="10">
                  <c:v>2</c:v>
                </c:pt>
                <c:pt idx="11">
                  <c:v>3</c:v>
                </c:pt>
              </c:numCache>
            </c:numRef>
          </c:xVal>
          <c:yVal>
            <c:numRef>
              <c:f>'18B+17.7'!$I$4:$I$16</c:f>
              <c:numCache>
                <c:formatCode>0.000</c:formatCode>
                <c:ptCount val="13"/>
                <c:pt idx="0">
                  <c:v>0.31110391712528324</c:v>
                </c:pt>
                <c:pt idx="1">
                  <c:v>0.26704545454545453</c:v>
                </c:pt>
                <c:pt idx="2">
                  <c:v>0.2427447122479095</c:v>
                </c:pt>
                <c:pt idx="3">
                  <c:v>0.22267180881330212</c:v>
                </c:pt>
                <c:pt idx="4">
                  <c:v>0.21502590673575128</c:v>
                </c:pt>
                <c:pt idx="5">
                  <c:v>0.22505289704845155</c:v>
                </c:pt>
                <c:pt idx="6">
                  <c:v>0.19726232889555598</c:v>
                </c:pt>
                <c:pt idx="7">
                  <c:v>0.17403094592438986</c:v>
                </c:pt>
                <c:pt idx="8">
                  <c:v>0.19400000000000001</c:v>
                </c:pt>
                <c:pt idx="9">
                  <c:v>0.17812329514457176</c:v>
                </c:pt>
                <c:pt idx="10">
                  <c:v>0.14070796460176987</c:v>
                </c:pt>
                <c:pt idx="11">
                  <c:v>7.4999999999999997E-2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'18B+17.7'!$H$3</c:f>
              <c:strCache>
                <c:ptCount val="1"/>
                <c:pt idx="0">
                  <c:v>Het17.7/18B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'18B+17.7'!$D$4:$D$16</c:f>
              <c:numCache>
                <c:formatCode>General</c:formatCode>
                <c:ptCount val="13"/>
                <c:pt idx="0">
                  <c:v>0.375</c:v>
                </c:pt>
                <c:pt idx="1">
                  <c:v>0.42857142857142855</c:v>
                </c:pt>
                <c:pt idx="2">
                  <c:v>0.5</c:v>
                </c:pt>
                <c:pt idx="3">
                  <c:v>0.6</c:v>
                </c:pt>
                <c:pt idx="4">
                  <c:v>0.66666666666666663</c:v>
                </c:pt>
                <c:pt idx="5">
                  <c:v>0.75</c:v>
                </c:pt>
                <c:pt idx="6">
                  <c:v>0.8571428571428571</c:v>
                </c:pt>
                <c:pt idx="7">
                  <c:v>1</c:v>
                </c:pt>
                <c:pt idx="8">
                  <c:v>1.2</c:v>
                </c:pt>
                <c:pt idx="9">
                  <c:v>1.5</c:v>
                </c:pt>
                <c:pt idx="10">
                  <c:v>2</c:v>
                </c:pt>
                <c:pt idx="11">
                  <c:v>3</c:v>
                </c:pt>
              </c:numCache>
            </c:numRef>
          </c:xVal>
          <c:yVal>
            <c:numRef>
              <c:f>'18B+17.7'!$H$4:$H$16</c:f>
              <c:numCache>
                <c:formatCode>0.000</c:formatCode>
                <c:ptCount val="13"/>
                <c:pt idx="0">
                  <c:v>7.7695046940757517E-2</c:v>
                </c:pt>
                <c:pt idx="1">
                  <c:v>7.3863636363636367E-2</c:v>
                </c:pt>
                <c:pt idx="2">
                  <c:v>9.7393015248401382E-2</c:v>
                </c:pt>
                <c:pt idx="3">
                  <c:v>0.10668900550041095</c:v>
                </c:pt>
                <c:pt idx="4">
                  <c:v>0.10542048624950179</c:v>
                </c:pt>
                <c:pt idx="5">
                  <c:v>9.8741157109577038E-2</c:v>
                </c:pt>
                <c:pt idx="6">
                  <c:v>9.3005812863303963E-2</c:v>
                </c:pt>
                <c:pt idx="7">
                  <c:v>0.12936672515552719</c:v>
                </c:pt>
                <c:pt idx="8">
                  <c:v>4.8374092985756525E-2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88320"/>
        <c:axId val="219289856"/>
      </c:scatterChart>
      <c:valAx>
        <c:axId val="21928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289856"/>
        <c:crosses val="autoZero"/>
        <c:crossBetween val="midCat"/>
      </c:valAx>
      <c:valAx>
        <c:axId val="219289856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9288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50738935550671E-2"/>
          <c:y val="7.4548619566884036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'18B+17LB'!$E$3</c:f>
              <c:strCache>
                <c:ptCount val="1"/>
                <c:pt idx="0">
                  <c:v>M17LB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'18B+17LB'!$D$4:$D$15</c:f>
              <c:numCache>
                <c:formatCode>General</c:formatCode>
                <c:ptCount val="12"/>
                <c:pt idx="0">
                  <c:v>0.54545454545454541</c:v>
                </c:pt>
                <c:pt idx="1">
                  <c:v>0.6</c:v>
                </c:pt>
                <c:pt idx="2">
                  <c:v>0.75</c:v>
                </c:pt>
                <c:pt idx="3">
                  <c:v>1</c:v>
                </c:pt>
                <c:pt idx="4">
                  <c:v>1.2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12</c:v>
                </c:pt>
                <c:pt idx="10">
                  <c:v>30</c:v>
                </c:pt>
              </c:numCache>
            </c:numRef>
          </c:xVal>
          <c:yVal>
            <c:numRef>
              <c:f>'18B+17LB'!$E$4:$E$15</c:f>
              <c:numCache>
                <c:formatCode>0.000</c:formatCode>
                <c:ptCount val="12"/>
                <c:pt idx="0">
                  <c:v>4.4669117647058824E-2</c:v>
                </c:pt>
                <c:pt idx="1">
                  <c:v>0.10393739300562485</c:v>
                </c:pt>
                <c:pt idx="2">
                  <c:v>0.14698447092813288</c:v>
                </c:pt>
                <c:pt idx="3">
                  <c:v>0.22500000000000001</c:v>
                </c:pt>
                <c:pt idx="4">
                  <c:v>0.155</c:v>
                </c:pt>
                <c:pt idx="5">
                  <c:v>0.20499999999999999</c:v>
                </c:pt>
                <c:pt idx="6">
                  <c:v>0.308</c:v>
                </c:pt>
                <c:pt idx="7">
                  <c:v>0.313</c:v>
                </c:pt>
                <c:pt idx="8">
                  <c:v>0.46</c:v>
                </c:pt>
                <c:pt idx="9">
                  <c:v>0.61847826086956514</c:v>
                </c:pt>
                <c:pt idx="10">
                  <c:v>0.79100000000000004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'18B+17LB'!$F$3</c:f>
              <c:strCache>
                <c:ptCount val="1"/>
                <c:pt idx="0">
                  <c:v>M18B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'18B+17LB'!$D$4:$D$15</c:f>
              <c:numCache>
                <c:formatCode>General</c:formatCode>
                <c:ptCount val="12"/>
                <c:pt idx="0">
                  <c:v>0.54545454545454541</c:v>
                </c:pt>
                <c:pt idx="1">
                  <c:v>0.6</c:v>
                </c:pt>
                <c:pt idx="2">
                  <c:v>0.75</c:v>
                </c:pt>
                <c:pt idx="3">
                  <c:v>1</c:v>
                </c:pt>
                <c:pt idx="4">
                  <c:v>1.2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12</c:v>
                </c:pt>
                <c:pt idx="10">
                  <c:v>30</c:v>
                </c:pt>
              </c:numCache>
            </c:numRef>
          </c:xVal>
          <c:yVal>
            <c:numRef>
              <c:f>'18B+17LB'!$F$4:$F$15</c:f>
              <c:numCache>
                <c:formatCode>0.000</c:formatCode>
                <c:ptCount val="12"/>
                <c:pt idx="0">
                  <c:v>0.85992647058823524</c:v>
                </c:pt>
                <c:pt idx="1">
                  <c:v>0.590608950843727</c:v>
                </c:pt>
                <c:pt idx="2">
                  <c:v>0.45648248465149865</c:v>
                </c:pt>
                <c:pt idx="3">
                  <c:v>0.44</c:v>
                </c:pt>
                <c:pt idx="4">
                  <c:v>0.42699999999999999</c:v>
                </c:pt>
                <c:pt idx="5">
                  <c:v>0.41299999999999998</c:v>
                </c:pt>
                <c:pt idx="6">
                  <c:v>0.436</c:v>
                </c:pt>
                <c:pt idx="7">
                  <c:v>0.33300000000000002</c:v>
                </c:pt>
                <c:pt idx="8">
                  <c:v>0.29599999999999999</c:v>
                </c:pt>
                <c:pt idx="9">
                  <c:v>0.20978260869565216</c:v>
                </c:pt>
                <c:pt idx="10">
                  <c:v>6.6199999999999995E-2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'18B+17LB'!$G$3</c:f>
              <c:strCache>
                <c:ptCount val="1"/>
                <c:pt idx="0">
                  <c:v>D17LB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'18B+17LB'!$D$4:$D$15</c:f>
              <c:numCache>
                <c:formatCode>General</c:formatCode>
                <c:ptCount val="12"/>
                <c:pt idx="0">
                  <c:v>0.54545454545454541</c:v>
                </c:pt>
                <c:pt idx="1">
                  <c:v>0.6</c:v>
                </c:pt>
                <c:pt idx="2">
                  <c:v>0.75</c:v>
                </c:pt>
                <c:pt idx="3">
                  <c:v>1</c:v>
                </c:pt>
                <c:pt idx="4">
                  <c:v>1.2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12</c:v>
                </c:pt>
                <c:pt idx="10">
                  <c:v>30</c:v>
                </c:pt>
              </c:numCache>
            </c:numRef>
          </c:xVal>
          <c:yVal>
            <c:numRef>
              <c:f>'18B+17LB'!$G$4:$G$15</c:f>
              <c:numCache>
                <c:formatCode>0.000</c:formatCode>
                <c:ptCount val="12"/>
                <c:pt idx="0">
                  <c:v>0</c:v>
                </c:pt>
                <c:pt idx="1">
                  <c:v>2.4211298606016139E-2</c:v>
                </c:pt>
                <c:pt idx="2">
                  <c:v>3.791982665222101E-2</c:v>
                </c:pt>
                <c:pt idx="3">
                  <c:v>3.2500000000000001E-2</c:v>
                </c:pt>
                <c:pt idx="4">
                  <c:v>4.2900000000000001E-2</c:v>
                </c:pt>
                <c:pt idx="5">
                  <c:v>5.5500000000000001E-2</c:v>
                </c:pt>
                <c:pt idx="6">
                  <c:v>4.7100000000000003E-2</c:v>
                </c:pt>
                <c:pt idx="7">
                  <c:v>8.6699999999999999E-2</c:v>
                </c:pt>
                <c:pt idx="8">
                  <c:v>0.104</c:v>
                </c:pt>
                <c:pt idx="9">
                  <c:v>0.11739130434782608</c:v>
                </c:pt>
                <c:pt idx="10">
                  <c:v>4.2999999999999997E-2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'18B+17LB'!$I$3</c:f>
              <c:strCache>
                <c:ptCount val="1"/>
                <c:pt idx="0">
                  <c:v>D18B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'18B+17LB'!$D$4:$D$15</c:f>
              <c:numCache>
                <c:formatCode>General</c:formatCode>
                <c:ptCount val="12"/>
                <c:pt idx="0">
                  <c:v>0.54545454545454541</c:v>
                </c:pt>
                <c:pt idx="1">
                  <c:v>0.6</c:v>
                </c:pt>
                <c:pt idx="2">
                  <c:v>0.75</c:v>
                </c:pt>
                <c:pt idx="3">
                  <c:v>1</c:v>
                </c:pt>
                <c:pt idx="4">
                  <c:v>1.2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12</c:v>
                </c:pt>
                <c:pt idx="10">
                  <c:v>30</c:v>
                </c:pt>
              </c:numCache>
            </c:numRef>
          </c:xVal>
          <c:yVal>
            <c:numRef>
              <c:f>'18B+17LB'!$I$4:$I$15</c:f>
              <c:numCache>
                <c:formatCode>0.000</c:formatCode>
                <c:ptCount val="12"/>
                <c:pt idx="0">
                  <c:v>7.9963235294117627E-2</c:v>
                </c:pt>
                <c:pt idx="1">
                  <c:v>0.22768403032526291</c:v>
                </c:pt>
                <c:pt idx="2">
                  <c:v>0.27049476345250989</c:v>
                </c:pt>
                <c:pt idx="3">
                  <c:v>0.20499999999999999</c:v>
                </c:pt>
                <c:pt idx="4">
                  <c:v>0.22500000000000001</c:v>
                </c:pt>
                <c:pt idx="5">
                  <c:v>0.16</c:v>
                </c:pt>
                <c:pt idx="6">
                  <c:v>9.5299999999999996E-2</c:v>
                </c:pt>
                <c:pt idx="7">
                  <c:v>7.5499999999999998E-2</c:v>
                </c:pt>
                <c:pt idx="8">
                  <c:v>2.2800000000000001E-2</c:v>
                </c:pt>
                <c:pt idx="9">
                  <c:v>5.434782608695652E-2</c:v>
                </c:pt>
                <c:pt idx="10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'18B+17LB'!$H$3</c:f>
              <c:strCache>
                <c:ptCount val="1"/>
                <c:pt idx="0">
                  <c:v>Het17LB/18B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'18B+17LB'!$D$4:$D$15</c:f>
              <c:numCache>
                <c:formatCode>General</c:formatCode>
                <c:ptCount val="12"/>
                <c:pt idx="0">
                  <c:v>0.54545454545454541</c:v>
                </c:pt>
                <c:pt idx="1">
                  <c:v>0.6</c:v>
                </c:pt>
                <c:pt idx="2">
                  <c:v>0.75</c:v>
                </c:pt>
                <c:pt idx="3">
                  <c:v>1</c:v>
                </c:pt>
                <c:pt idx="4">
                  <c:v>1.2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12</c:v>
                </c:pt>
                <c:pt idx="10">
                  <c:v>30</c:v>
                </c:pt>
              </c:numCache>
            </c:numRef>
          </c:xVal>
          <c:yVal>
            <c:numRef>
              <c:f>'18B+17LB'!$H$4:$H$15</c:f>
              <c:numCache>
                <c:formatCode>0.000</c:formatCode>
                <c:ptCount val="12"/>
                <c:pt idx="0">
                  <c:v>1.5441176470588232E-2</c:v>
                </c:pt>
                <c:pt idx="1">
                  <c:v>5.355832721936904E-2</c:v>
                </c:pt>
                <c:pt idx="2">
                  <c:v>8.811845431563739E-2</c:v>
                </c:pt>
                <c:pt idx="3">
                  <c:v>9.8000000000000004E-2</c:v>
                </c:pt>
                <c:pt idx="4">
                  <c:v>0.15</c:v>
                </c:pt>
                <c:pt idx="5">
                  <c:v>0.16700000000000001</c:v>
                </c:pt>
                <c:pt idx="6">
                  <c:v>0.114</c:v>
                </c:pt>
                <c:pt idx="7">
                  <c:v>0.192</c:v>
                </c:pt>
                <c:pt idx="8">
                  <c:v>0.11700000000000001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43328"/>
        <c:axId val="219044864"/>
      </c:scatterChart>
      <c:valAx>
        <c:axId val="21904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044864"/>
        <c:crosses val="autoZero"/>
        <c:crossBetween val="midCat"/>
      </c:valAx>
      <c:valAx>
        <c:axId val="21904486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9043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50738935550671E-2"/>
          <c:y val="7.4548619566884036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'18.1+17B'!$E$3</c:f>
              <c:strCache>
                <c:ptCount val="1"/>
                <c:pt idx="0">
                  <c:v>M17B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'18.1+17B'!$D$4:$D$16</c:f>
              <c:numCache>
                <c:formatCode>General</c:formatCode>
                <c:ptCount val="13"/>
                <c:pt idx="0">
                  <c:v>0.42857142857142855</c:v>
                </c:pt>
                <c:pt idx="1">
                  <c:v>0.5</c:v>
                </c:pt>
                <c:pt idx="2">
                  <c:v>0.6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12</c:v>
                </c:pt>
              </c:numCache>
            </c:numRef>
          </c:xVal>
          <c:yVal>
            <c:numRef>
              <c:f>'18.1+17B'!$E$4:$E$16</c:f>
              <c:numCache>
                <c:formatCode>0.000</c:formatCode>
                <c:ptCount val="13"/>
                <c:pt idx="0">
                  <c:v>9.2999999999999999E-2</c:v>
                </c:pt>
                <c:pt idx="1">
                  <c:v>0.125</c:v>
                </c:pt>
                <c:pt idx="2">
                  <c:v>0.14199999999999999</c:v>
                </c:pt>
                <c:pt idx="3">
                  <c:v>0.17599999999999999</c:v>
                </c:pt>
                <c:pt idx="4">
                  <c:v>0.193</c:v>
                </c:pt>
                <c:pt idx="5">
                  <c:v>0.14399999999999999</c:v>
                </c:pt>
                <c:pt idx="6">
                  <c:v>0.27100000000000002</c:v>
                </c:pt>
                <c:pt idx="7">
                  <c:v>0.29499999999999998</c:v>
                </c:pt>
                <c:pt idx="8">
                  <c:v>0.38600000000000001</c:v>
                </c:pt>
                <c:pt idx="9">
                  <c:v>0.42199999999999999</c:v>
                </c:pt>
                <c:pt idx="10">
                  <c:v>0.57599999999999996</c:v>
                </c:pt>
                <c:pt idx="11">
                  <c:v>0.55900000000000005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'18.1+17B'!$F$3</c:f>
              <c:strCache>
                <c:ptCount val="1"/>
                <c:pt idx="0">
                  <c:v>M18.1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'18.1+17B'!$D$4:$D$16</c:f>
              <c:numCache>
                <c:formatCode>General</c:formatCode>
                <c:ptCount val="13"/>
                <c:pt idx="0">
                  <c:v>0.42857142857142855</c:v>
                </c:pt>
                <c:pt idx="1">
                  <c:v>0.5</c:v>
                </c:pt>
                <c:pt idx="2">
                  <c:v>0.6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12</c:v>
                </c:pt>
              </c:numCache>
            </c:numRef>
          </c:xVal>
          <c:yVal>
            <c:numRef>
              <c:f>'18.1+17B'!$F$4:$F$16</c:f>
              <c:numCache>
                <c:formatCode>0.000</c:formatCode>
                <c:ptCount val="13"/>
                <c:pt idx="0">
                  <c:v>0.42</c:v>
                </c:pt>
                <c:pt idx="1">
                  <c:v>0.41</c:v>
                </c:pt>
                <c:pt idx="2">
                  <c:v>0.39600000000000002</c:v>
                </c:pt>
                <c:pt idx="3">
                  <c:v>0.41199999999999998</c:v>
                </c:pt>
                <c:pt idx="4">
                  <c:v>0.35</c:v>
                </c:pt>
                <c:pt idx="5">
                  <c:v>0.33400000000000002</c:v>
                </c:pt>
                <c:pt idx="6">
                  <c:v>0.33</c:v>
                </c:pt>
                <c:pt idx="7">
                  <c:v>0.32600000000000001</c:v>
                </c:pt>
                <c:pt idx="8">
                  <c:v>0.31</c:v>
                </c:pt>
                <c:pt idx="9">
                  <c:v>0.28799999999999998</c:v>
                </c:pt>
                <c:pt idx="10">
                  <c:v>0.214</c:v>
                </c:pt>
                <c:pt idx="11">
                  <c:v>0.25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'18.1+17B'!$G$3</c:f>
              <c:strCache>
                <c:ptCount val="1"/>
                <c:pt idx="0">
                  <c:v>D17B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'18.1+17B'!$D$4:$D$16</c:f>
              <c:numCache>
                <c:formatCode>General</c:formatCode>
                <c:ptCount val="13"/>
                <c:pt idx="0">
                  <c:v>0.42857142857142855</c:v>
                </c:pt>
                <c:pt idx="1">
                  <c:v>0.5</c:v>
                </c:pt>
                <c:pt idx="2">
                  <c:v>0.6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12</c:v>
                </c:pt>
              </c:numCache>
            </c:numRef>
          </c:xVal>
          <c:yVal>
            <c:numRef>
              <c:f>'18.1+17B'!$G$4:$G$16</c:f>
              <c:numCache>
                <c:formatCode>0.000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2.1600000000000001E-2</c:v>
                </c:pt>
                <c:pt idx="4">
                  <c:v>4.1000000000000002E-2</c:v>
                </c:pt>
                <c:pt idx="5">
                  <c:v>1.49E-2</c:v>
                </c:pt>
                <c:pt idx="6">
                  <c:v>3.7400000000000003E-2</c:v>
                </c:pt>
                <c:pt idx="7">
                  <c:v>3.6200000000000003E-2</c:v>
                </c:pt>
                <c:pt idx="8">
                  <c:v>4.53E-2</c:v>
                </c:pt>
                <c:pt idx="9">
                  <c:v>5.7099999999999998E-2</c:v>
                </c:pt>
                <c:pt idx="10">
                  <c:v>9.1800000000000007E-2</c:v>
                </c:pt>
                <c:pt idx="11">
                  <c:v>7.2999999999999995E-2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'18.1+17B'!$I$3</c:f>
              <c:strCache>
                <c:ptCount val="1"/>
                <c:pt idx="0">
                  <c:v>D18.1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'18.1+17B'!$D$4:$D$16</c:f>
              <c:numCache>
                <c:formatCode>General</c:formatCode>
                <c:ptCount val="13"/>
                <c:pt idx="0">
                  <c:v>0.42857142857142855</c:v>
                </c:pt>
                <c:pt idx="1">
                  <c:v>0.5</c:v>
                </c:pt>
                <c:pt idx="2">
                  <c:v>0.6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12</c:v>
                </c:pt>
              </c:numCache>
            </c:numRef>
          </c:xVal>
          <c:yVal>
            <c:numRef>
              <c:f>'18.1+17B'!$I$4:$I$16</c:f>
              <c:numCache>
                <c:formatCode>0.000</c:formatCode>
                <c:ptCount val="13"/>
                <c:pt idx="0">
                  <c:v>0.39800000000000002</c:v>
                </c:pt>
                <c:pt idx="1">
                  <c:v>0.36899999999999999</c:v>
                </c:pt>
                <c:pt idx="2">
                  <c:v>0.377</c:v>
                </c:pt>
                <c:pt idx="3">
                  <c:v>0.28999999999999998</c:v>
                </c:pt>
                <c:pt idx="4">
                  <c:v>0.32700000000000001</c:v>
                </c:pt>
                <c:pt idx="5">
                  <c:v>0.38100000000000001</c:v>
                </c:pt>
                <c:pt idx="6">
                  <c:v>0.27600000000000002</c:v>
                </c:pt>
                <c:pt idx="7">
                  <c:v>0.245</c:v>
                </c:pt>
                <c:pt idx="8">
                  <c:v>0.17199999999999999</c:v>
                </c:pt>
                <c:pt idx="9">
                  <c:v>0.14699999999999999</c:v>
                </c:pt>
                <c:pt idx="10">
                  <c:v>4.4999999999999998E-2</c:v>
                </c:pt>
                <c:pt idx="11">
                  <c:v>4.4999999999999998E-2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'18.1+17B'!$H$3</c:f>
              <c:strCache>
                <c:ptCount val="1"/>
                <c:pt idx="0">
                  <c:v>Het17B/18B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'18.1+17B'!$D$4:$D$16</c:f>
              <c:numCache>
                <c:formatCode>General</c:formatCode>
                <c:ptCount val="13"/>
                <c:pt idx="0">
                  <c:v>0.42857142857142855</c:v>
                </c:pt>
                <c:pt idx="1">
                  <c:v>0.5</c:v>
                </c:pt>
                <c:pt idx="2">
                  <c:v>0.6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12</c:v>
                </c:pt>
              </c:numCache>
            </c:numRef>
          </c:xVal>
          <c:yVal>
            <c:numRef>
              <c:f>'18.1+17B'!$H$4:$H$16</c:f>
              <c:numCache>
                <c:formatCode>0.000</c:formatCode>
                <c:ptCount val="13"/>
                <c:pt idx="0">
                  <c:v>9.0300000000000005E-2</c:v>
                </c:pt>
                <c:pt idx="1">
                  <c:v>9.5399999999999999E-2</c:v>
                </c:pt>
                <c:pt idx="2">
                  <c:v>8.5300000000000001E-2</c:v>
                </c:pt>
                <c:pt idx="3">
                  <c:v>0.10100000000000001</c:v>
                </c:pt>
                <c:pt idx="4">
                  <c:v>8.8700000000000001E-2</c:v>
                </c:pt>
                <c:pt idx="5">
                  <c:v>0.124</c:v>
                </c:pt>
                <c:pt idx="6">
                  <c:v>8.5400000000000004E-2</c:v>
                </c:pt>
                <c:pt idx="7">
                  <c:v>9.7699999999999995E-2</c:v>
                </c:pt>
                <c:pt idx="8">
                  <c:v>8.6900000000000005E-2</c:v>
                </c:pt>
                <c:pt idx="9">
                  <c:v>8.5599999999999996E-2</c:v>
                </c:pt>
                <c:pt idx="10">
                  <c:v>7.3400000000000007E-2</c:v>
                </c:pt>
                <c:pt idx="11">
                  <c:v>7.2999999999999995E-2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171072"/>
        <c:axId val="219185152"/>
      </c:scatterChart>
      <c:valAx>
        <c:axId val="21917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185152"/>
        <c:crosses val="autoZero"/>
        <c:crossBetween val="midCat"/>
      </c:valAx>
      <c:valAx>
        <c:axId val="219185152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9171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'17.7'!$D$4:$D$16</c:f>
              <c:numCache>
                <c:formatCode>General</c:formatCode>
                <c:ptCount val="13"/>
                <c:pt idx="0">
                  <c:v>100</c:v>
                </c:pt>
                <c:pt idx="1">
                  <c:v>80</c:v>
                </c:pt>
                <c:pt idx="2">
                  <c:v>60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10</c:v>
                </c:pt>
                <c:pt idx="9">
                  <c:v>7.5</c:v>
                </c:pt>
                <c:pt idx="10">
                  <c:v>5</c:v>
                </c:pt>
                <c:pt idx="11">
                  <c:v>2.5</c:v>
                </c:pt>
                <c:pt idx="12">
                  <c:v>1</c:v>
                </c:pt>
              </c:numCache>
            </c:numRef>
          </c:xVal>
          <c:yVal>
            <c:numRef>
              <c:f>'17.7'!$G$4:$G$16</c:f>
              <c:numCache>
                <c:formatCode>0.000</c:formatCode>
                <c:ptCount val="13"/>
                <c:pt idx="0">
                  <c:v>0.83245767659077641</c:v>
                </c:pt>
                <c:pt idx="1">
                  <c:v>0.86363636363636365</c:v>
                </c:pt>
                <c:pt idx="2">
                  <c:v>0.82560187903699356</c:v>
                </c:pt>
                <c:pt idx="3">
                  <c:v>0.85583524027459956</c:v>
                </c:pt>
                <c:pt idx="4">
                  <c:v>0.83855981416957026</c:v>
                </c:pt>
                <c:pt idx="5">
                  <c:v>0.77974374618669917</c:v>
                </c:pt>
                <c:pt idx="6">
                  <c:v>0.7163029525032093</c:v>
                </c:pt>
                <c:pt idx="7">
                  <c:v>0.71794871794871795</c:v>
                </c:pt>
                <c:pt idx="8">
                  <c:v>0.54333576110706483</c:v>
                </c:pt>
                <c:pt idx="9">
                  <c:v>0.64038069340584625</c:v>
                </c:pt>
                <c:pt idx="10">
                  <c:v>0.56424982053122763</c:v>
                </c:pt>
                <c:pt idx="11">
                  <c:v>0.14706427116132614</c:v>
                </c:pt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488384"/>
        <c:axId val="215489920"/>
      </c:scatterChart>
      <c:valAx>
        <c:axId val="21548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5489920"/>
        <c:crosses val="autoZero"/>
        <c:crossBetween val="midCat"/>
      </c:valAx>
      <c:valAx>
        <c:axId val="215489920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5488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'17LB'!$D$4:$D$15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60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10</c:v>
                </c:pt>
                <c:pt idx="9">
                  <c:v>7.5</c:v>
                </c:pt>
                <c:pt idx="10">
                  <c:v>5</c:v>
                </c:pt>
                <c:pt idx="11">
                  <c:v>2.5</c:v>
                </c:pt>
              </c:numCache>
            </c:numRef>
          </c:xVal>
          <c:yVal>
            <c:numRef>
              <c:f>'17LB'!$G$4:$G$15</c:f>
              <c:numCache>
                <c:formatCode>0.000</c:formatCode>
                <c:ptCount val="12"/>
                <c:pt idx="0">
                  <c:v>0.44479004665629857</c:v>
                </c:pt>
                <c:pt idx="1">
                  <c:v>0.41269841269841273</c:v>
                </c:pt>
                <c:pt idx="2">
                  <c:v>0.21746880570409985</c:v>
                </c:pt>
                <c:pt idx="3">
                  <c:v>0</c:v>
                </c:pt>
                <c:pt idx="4">
                  <c:v>0.15094339622641512</c:v>
                </c:pt>
                <c:pt idx="5">
                  <c:v>0.16742993222201866</c:v>
                </c:pt>
                <c:pt idx="6">
                  <c:v>0.23008849557522126</c:v>
                </c:pt>
                <c:pt idx="7">
                  <c:v>0.20305480682839175</c:v>
                </c:pt>
                <c:pt idx="8">
                  <c:v>0</c:v>
                </c:pt>
                <c:pt idx="9">
                  <c:v>0.11481900452488689</c:v>
                </c:pt>
                <c:pt idx="10">
                  <c:v>0</c:v>
                </c:pt>
                <c:pt idx="11">
                  <c:v>0.13812360387192851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520384"/>
        <c:axId val="215521920"/>
      </c:scatterChart>
      <c:valAx>
        <c:axId val="21552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5521920"/>
        <c:crosses val="autoZero"/>
        <c:crossBetween val="midCat"/>
      </c:valAx>
      <c:valAx>
        <c:axId val="215521920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5520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'18LB'!$D$4:$D$12</c:f>
              <c:numCache>
                <c:formatCode>General</c:formatCode>
                <c:ptCount val="9"/>
                <c:pt idx="0">
                  <c:v>21</c:v>
                </c:pt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2</c:v>
                </c:pt>
              </c:numCache>
            </c:numRef>
          </c:xVal>
          <c:yVal>
            <c:numRef>
              <c:f>'18LB'!$G$4:$G$12</c:f>
              <c:numCache>
                <c:formatCode>0.000</c:formatCode>
                <c:ptCount val="9"/>
                <c:pt idx="0">
                  <c:v>0.90109890109890112</c:v>
                </c:pt>
                <c:pt idx="1">
                  <c:v>0.90770070999453845</c:v>
                </c:pt>
                <c:pt idx="2">
                  <c:v>0.90290729566648376</c:v>
                </c:pt>
                <c:pt idx="3">
                  <c:v>0.89196675900277</c:v>
                </c:pt>
                <c:pt idx="4">
                  <c:v>0.89563776918829374</c:v>
                </c:pt>
                <c:pt idx="5">
                  <c:v>0.88017917133258683</c:v>
                </c:pt>
                <c:pt idx="6">
                  <c:v>0.84526558891454961</c:v>
                </c:pt>
                <c:pt idx="7">
                  <c:v>0.75853507138423337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78240"/>
        <c:axId val="218808704"/>
      </c:scatterChart>
      <c:valAx>
        <c:axId val="21877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808704"/>
        <c:crosses val="autoZero"/>
        <c:crossBetween val="midCat"/>
      </c:valAx>
      <c:valAx>
        <c:axId val="21880870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8778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'18L'!$D$4:$D$14</c:f>
              <c:numCache>
                <c:formatCode>General</c:formatCode>
                <c:ptCount val="11"/>
                <c:pt idx="0">
                  <c:v>46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15</c:v>
                </c:pt>
                <c:pt idx="5">
                  <c:v>10</c:v>
                </c:pt>
                <c:pt idx="6">
                  <c:v>7.5</c:v>
                </c:pt>
                <c:pt idx="7">
                  <c:v>6</c:v>
                </c:pt>
                <c:pt idx="8">
                  <c:v>5</c:v>
                </c:pt>
                <c:pt idx="9">
                  <c:v>2.5</c:v>
                </c:pt>
                <c:pt idx="10">
                  <c:v>1</c:v>
                </c:pt>
              </c:numCache>
            </c:numRef>
          </c:xVal>
          <c:yVal>
            <c:numRef>
              <c:f>'18L'!$G$4:$G$14</c:f>
              <c:numCache>
                <c:formatCode>0.000</c:formatCode>
                <c:ptCount val="11"/>
                <c:pt idx="0">
                  <c:v>0.89502762430939231</c:v>
                </c:pt>
                <c:pt idx="1">
                  <c:v>0.8870339454646633</c:v>
                </c:pt>
                <c:pt idx="2">
                  <c:v>0.88950583009439199</c:v>
                </c:pt>
                <c:pt idx="3">
                  <c:v>0.90049477735019234</c:v>
                </c:pt>
                <c:pt idx="4">
                  <c:v>0.85321100917431192</c:v>
                </c:pt>
                <c:pt idx="5">
                  <c:v>0.79081015719467962</c:v>
                </c:pt>
                <c:pt idx="6">
                  <c:v>0.82214369846878677</c:v>
                </c:pt>
                <c:pt idx="7">
                  <c:v>0.65319865319865322</c:v>
                </c:pt>
                <c:pt idx="8">
                  <c:v>0.27437446074201899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822912"/>
        <c:axId val="218894336"/>
      </c:scatterChart>
      <c:valAx>
        <c:axId val="21882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894336"/>
        <c:crosses val="autoZero"/>
        <c:crossBetween val="midCat"/>
      </c:valAx>
      <c:valAx>
        <c:axId val="218894336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8822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'18B'!$D$4:$D$15</c:f>
              <c:numCache>
                <c:formatCode>General</c:formatCode>
                <c:ptCount val="12"/>
                <c:pt idx="0">
                  <c:v>60</c:v>
                </c:pt>
                <c:pt idx="1">
                  <c:v>50</c:v>
                </c:pt>
                <c:pt idx="2">
                  <c:v>45</c:v>
                </c:pt>
                <c:pt idx="3">
                  <c:v>35</c:v>
                </c:pt>
                <c:pt idx="4">
                  <c:v>30</c:v>
                </c:pt>
                <c:pt idx="5">
                  <c:v>25</c:v>
                </c:pt>
                <c:pt idx="6">
                  <c:v>20</c:v>
                </c:pt>
                <c:pt idx="7">
                  <c:v>15</c:v>
                </c:pt>
                <c:pt idx="8">
                  <c:v>10</c:v>
                </c:pt>
                <c:pt idx="9">
                  <c:v>5</c:v>
                </c:pt>
                <c:pt idx="10">
                  <c:v>2.5</c:v>
                </c:pt>
                <c:pt idx="11">
                  <c:v>1</c:v>
                </c:pt>
              </c:numCache>
            </c:numRef>
          </c:xVal>
          <c:yVal>
            <c:numRef>
              <c:f>'18B'!$G$4:$G$15</c:f>
              <c:numCache>
                <c:formatCode>0.000</c:formatCode>
                <c:ptCount val="12"/>
                <c:pt idx="0">
                  <c:v>0.73096446700507611</c:v>
                </c:pt>
                <c:pt idx="1">
                  <c:v>0.73417721518987344</c:v>
                </c:pt>
                <c:pt idx="2">
                  <c:v>0.61495844875346262</c:v>
                </c:pt>
                <c:pt idx="3">
                  <c:v>0.59451862262825017</c:v>
                </c:pt>
                <c:pt idx="4">
                  <c:v>0.62353750860289059</c:v>
                </c:pt>
                <c:pt idx="5">
                  <c:v>0.51632047477744814</c:v>
                </c:pt>
                <c:pt idx="6">
                  <c:v>0.50187265917602997</c:v>
                </c:pt>
                <c:pt idx="7">
                  <c:v>0.42890809112333073</c:v>
                </c:pt>
                <c:pt idx="8">
                  <c:v>0.39743589743589741</c:v>
                </c:pt>
                <c:pt idx="9">
                  <c:v>0.16849816849816848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63552"/>
        <c:axId val="214665088"/>
      </c:scatterChart>
      <c:valAx>
        <c:axId val="21466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65088"/>
        <c:crosses val="autoZero"/>
        <c:crossBetween val="midCat"/>
      </c:valAx>
      <c:valAx>
        <c:axId val="214665088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4663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'17B'!$D$4:$D$11</c:f>
              <c:numCache>
                <c:formatCode>General</c:formatCode>
                <c:ptCount val="8"/>
                <c:pt idx="0">
                  <c:v>60</c:v>
                </c:pt>
                <c:pt idx="1">
                  <c:v>50</c:v>
                </c:pt>
                <c:pt idx="2">
                  <c:v>40</c:v>
                </c:pt>
                <c:pt idx="3">
                  <c:v>30</c:v>
                </c:pt>
                <c:pt idx="4">
                  <c:v>20</c:v>
                </c:pt>
                <c:pt idx="5">
                  <c:v>15</c:v>
                </c:pt>
                <c:pt idx="6">
                  <c:v>10</c:v>
                </c:pt>
                <c:pt idx="7">
                  <c:v>5</c:v>
                </c:pt>
              </c:numCache>
            </c:numRef>
          </c:xVal>
          <c:yVal>
            <c:numRef>
              <c:f>'17B'!$G$4:$G$11</c:f>
              <c:numCache>
                <c:formatCode>0.000</c:formatCode>
                <c:ptCount val="8"/>
                <c:pt idx="0">
                  <c:v>0.47094801223241595</c:v>
                </c:pt>
                <c:pt idx="1">
                  <c:v>0.48369977255496593</c:v>
                </c:pt>
                <c:pt idx="2">
                  <c:v>0.44599844599844601</c:v>
                </c:pt>
                <c:pt idx="3">
                  <c:v>0.31223628691983119</c:v>
                </c:pt>
                <c:pt idx="4">
                  <c:v>0.2332155477031802</c:v>
                </c:pt>
                <c:pt idx="5">
                  <c:v>0.13352007469654528</c:v>
                </c:pt>
                <c:pt idx="6">
                  <c:v>0.10511363636363635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572288"/>
        <c:axId val="218573824"/>
      </c:scatterChart>
      <c:valAx>
        <c:axId val="21857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573824"/>
        <c:crosses val="autoZero"/>
        <c:crossBetween val="midCat"/>
      </c:valAx>
      <c:valAx>
        <c:axId val="21857382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8572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3517060367457E-2"/>
          <c:y val="7.4548702245552642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M17-7</c:v>
          </c:tx>
          <c:spPr>
            <a:ln w="28575">
              <a:noFill/>
            </a:ln>
          </c:spPr>
          <c:xVal>
            <c:numRef>
              <c:f>'18L+17.7'!$D$4:$D$16</c:f>
              <c:numCache>
                <c:formatCode>General</c:formatCode>
                <c:ptCount val="13"/>
                <c:pt idx="0">
                  <c:v>0.54347826086956519</c:v>
                </c:pt>
                <c:pt idx="1">
                  <c:v>0.625</c:v>
                </c:pt>
                <c:pt idx="2">
                  <c:v>0.7142857142857143</c:v>
                </c:pt>
                <c:pt idx="3">
                  <c:v>0.83333333333333337</c:v>
                </c:pt>
                <c:pt idx="4">
                  <c:v>1</c:v>
                </c:pt>
                <c:pt idx="5">
                  <c:v>1.1363636363636365</c:v>
                </c:pt>
                <c:pt idx="6">
                  <c:v>1.25</c:v>
                </c:pt>
                <c:pt idx="7">
                  <c:v>1.3888888888888888</c:v>
                </c:pt>
                <c:pt idx="8">
                  <c:v>1.6666666666666667</c:v>
                </c:pt>
                <c:pt idx="9">
                  <c:v>2.0833333333333335</c:v>
                </c:pt>
                <c:pt idx="10">
                  <c:v>2.5</c:v>
                </c:pt>
                <c:pt idx="11">
                  <c:v>3.125</c:v>
                </c:pt>
                <c:pt idx="12">
                  <c:v>5</c:v>
                </c:pt>
              </c:numCache>
            </c:numRef>
          </c:xVal>
          <c:yVal>
            <c:numRef>
              <c:f>'18L+17.7'!$E$4:$E$16</c:f>
              <c:numCache>
                <c:formatCode>0.000</c:formatCode>
                <c:ptCount val="13"/>
                <c:pt idx="0">
                  <c:v>0.215</c:v>
                </c:pt>
                <c:pt idx="1">
                  <c:v>0.107</c:v>
                </c:pt>
                <c:pt idx="2">
                  <c:v>0.13600000000000001</c:v>
                </c:pt>
                <c:pt idx="3">
                  <c:v>9.3600000000000003E-2</c:v>
                </c:pt>
                <c:pt idx="4">
                  <c:v>8.9700000000000002E-2</c:v>
                </c:pt>
                <c:pt idx="5">
                  <c:v>8.9399999999999993E-2</c:v>
                </c:pt>
                <c:pt idx="6">
                  <c:v>5.67E-2</c:v>
                </c:pt>
                <c:pt idx="7">
                  <c:v>0.129</c:v>
                </c:pt>
                <c:pt idx="8">
                  <c:v>7.0999999999999994E-2</c:v>
                </c:pt>
                <c:pt idx="9">
                  <c:v>5.3999999999999999E-2</c:v>
                </c:pt>
                <c:pt idx="10">
                  <c:v>5.3999999999999999E-2</c:v>
                </c:pt>
                <c:pt idx="11">
                  <c:v>0.05</c:v>
                </c:pt>
                <c:pt idx="12">
                  <c:v>0.03</c:v>
                </c:pt>
              </c:numCache>
            </c:numRef>
          </c:yVal>
          <c:smooth val="0"/>
        </c:ser>
        <c:ser>
          <c:idx val="1"/>
          <c:order val="1"/>
          <c:tx>
            <c:v>M18L</c:v>
          </c:tx>
          <c:spPr>
            <a:ln w="28575">
              <a:noFill/>
            </a:ln>
          </c:spPr>
          <c:xVal>
            <c:numRef>
              <c:f>'18L+17.7'!$D$4:$D$16</c:f>
              <c:numCache>
                <c:formatCode>General</c:formatCode>
                <c:ptCount val="13"/>
                <c:pt idx="0">
                  <c:v>0.54347826086956519</c:v>
                </c:pt>
                <c:pt idx="1">
                  <c:v>0.625</c:v>
                </c:pt>
                <c:pt idx="2">
                  <c:v>0.7142857142857143</c:v>
                </c:pt>
                <c:pt idx="3">
                  <c:v>0.83333333333333337</c:v>
                </c:pt>
                <c:pt idx="4">
                  <c:v>1</c:v>
                </c:pt>
                <c:pt idx="5">
                  <c:v>1.1363636363636365</c:v>
                </c:pt>
                <c:pt idx="6">
                  <c:v>1.25</c:v>
                </c:pt>
                <c:pt idx="7">
                  <c:v>1.3888888888888888</c:v>
                </c:pt>
                <c:pt idx="8">
                  <c:v>1.6666666666666667</c:v>
                </c:pt>
                <c:pt idx="9">
                  <c:v>2.0833333333333335</c:v>
                </c:pt>
                <c:pt idx="10">
                  <c:v>2.5</c:v>
                </c:pt>
                <c:pt idx="11">
                  <c:v>3.125</c:v>
                </c:pt>
                <c:pt idx="12">
                  <c:v>5</c:v>
                </c:pt>
              </c:numCache>
            </c:numRef>
          </c:xVal>
          <c:yVal>
            <c:numRef>
              <c:f>'18L+17.7'!$F$4:$F$16</c:f>
              <c:numCache>
                <c:formatCode>0.000</c:formatCode>
                <c:ptCount val="13"/>
                <c:pt idx="0">
                  <c:v>0.17100000000000001</c:v>
                </c:pt>
                <c:pt idx="1">
                  <c:v>0.122</c:v>
                </c:pt>
                <c:pt idx="2">
                  <c:v>0.18</c:v>
                </c:pt>
                <c:pt idx="3">
                  <c:v>0.14099999999999999</c:v>
                </c:pt>
                <c:pt idx="4">
                  <c:v>0.14399999999999999</c:v>
                </c:pt>
                <c:pt idx="5">
                  <c:v>0.20300000000000001</c:v>
                </c:pt>
                <c:pt idx="6">
                  <c:v>0.17599999999999999</c:v>
                </c:pt>
                <c:pt idx="7">
                  <c:v>0.371</c:v>
                </c:pt>
                <c:pt idx="8">
                  <c:v>0.23400000000000001</c:v>
                </c:pt>
                <c:pt idx="9">
                  <c:v>0.32300000000000001</c:v>
                </c:pt>
                <c:pt idx="10">
                  <c:v>0.36599999999999999</c:v>
                </c:pt>
                <c:pt idx="11">
                  <c:v>0.33300000000000002</c:v>
                </c:pt>
                <c:pt idx="12">
                  <c:v>0.30099999999999999</c:v>
                </c:pt>
              </c:numCache>
            </c:numRef>
          </c:yVal>
          <c:smooth val="0"/>
        </c:ser>
        <c:ser>
          <c:idx val="2"/>
          <c:order val="2"/>
          <c:tx>
            <c:v>D17-7</c:v>
          </c:tx>
          <c:spPr>
            <a:ln w="28575">
              <a:noFill/>
            </a:ln>
          </c:spPr>
          <c:xVal>
            <c:numRef>
              <c:f>'18L+17.7'!$D$4:$D$16</c:f>
              <c:numCache>
                <c:formatCode>General</c:formatCode>
                <c:ptCount val="13"/>
                <c:pt idx="0">
                  <c:v>0.54347826086956519</c:v>
                </c:pt>
                <c:pt idx="1">
                  <c:v>0.625</c:v>
                </c:pt>
                <c:pt idx="2">
                  <c:v>0.7142857142857143</c:v>
                </c:pt>
                <c:pt idx="3">
                  <c:v>0.83333333333333337</c:v>
                </c:pt>
                <c:pt idx="4">
                  <c:v>1</c:v>
                </c:pt>
                <c:pt idx="5">
                  <c:v>1.1363636363636365</c:v>
                </c:pt>
                <c:pt idx="6">
                  <c:v>1.25</c:v>
                </c:pt>
                <c:pt idx="7">
                  <c:v>1.3888888888888888</c:v>
                </c:pt>
                <c:pt idx="8">
                  <c:v>1.6666666666666667</c:v>
                </c:pt>
                <c:pt idx="9">
                  <c:v>2.0833333333333335</c:v>
                </c:pt>
                <c:pt idx="10">
                  <c:v>2.5</c:v>
                </c:pt>
                <c:pt idx="11">
                  <c:v>3.125</c:v>
                </c:pt>
                <c:pt idx="12">
                  <c:v>5</c:v>
                </c:pt>
              </c:numCache>
            </c:numRef>
          </c:xVal>
          <c:yVal>
            <c:numRef>
              <c:f>'18L+17.7'!$G$4:$G$16</c:f>
              <c:numCache>
                <c:formatCode>0.000</c:formatCode>
                <c:ptCount val="13"/>
                <c:pt idx="0">
                  <c:v>0.216</c:v>
                </c:pt>
                <c:pt idx="1">
                  <c:v>0.224</c:v>
                </c:pt>
                <c:pt idx="2">
                  <c:v>0.218</c:v>
                </c:pt>
                <c:pt idx="3">
                  <c:v>0.17</c:v>
                </c:pt>
                <c:pt idx="4">
                  <c:v>0.192</c:v>
                </c:pt>
                <c:pt idx="5">
                  <c:v>0.13400000000000001</c:v>
                </c:pt>
                <c:pt idx="6">
                  <c:v>0.13100000000000001</c:v>
                </c:pt>
                <c:pt idx="7">
                  <c:v>6.3E-2</c:v>
                </c:pt>
                <c:pt idx="8">
                  <c:v>0.06</c:v>
                </c:pt>
                <c:pt idx="9">
                  <c:v>0.05</c:v>
                </c:pt>
                <c:pt idx="10">
                  <c:v>0.04</c:v>
                </c:pt>
                <c:pt idx="11">
                  <c:v>3.5999999999999997E-2</c:v>
                </c:pt>
                <c:pt idx="12">
                  <c:v>4.2000000000000003E-2</c:v>
                </c:pt>
              </c:numCache>
            </c:numRef>
          </c:yVal>
          <c:smooth val="0"/>
        </c:ser>
        <c:ser>
          <c:idx val="3"/>
          <c:order val="3"/>
          <c:tx>
            <c:v>D18L</c:v>
          </c:tx>
          <c:spPr>
            <a:ln w="28575">
              <a:noFill/>
            </a:ln>
          </c:spPr>
          <c:xVal>
            <c:numRef>
              <c:f>'18L+17.7'!$D$4:$D$16</c:f>
              <c:numCache>
                <c:formatCode>General</c:formatCode>
                <c:ptCount val="13"/>
                <c:pt idx="0">
                  <c:v>0.54347826086956519</c:v>
                </c:pt>
                <c:pt idx="1">
                  <c:v>0.625</c:v>
                </c:pt>
                <c:pt idx="2">
                  <c:v>0.7142857142857143</c:v>
                </c:pt>
                <c:pt idx="3">
                  <c:v>0.83333333333333337</c:v>
                </c:pt>
                <c:pt idx="4">
                  <c:v>1</c:v>
                </c:pt>
                <c:pt idx="5">
                  <c:v>1.1363636363636365</c:v>
                </c:pt>
                <c:pt idx="6">
                  <c:v>1.25</c:v>
                </c:pt>
                <c:pt idx="7">
                  <c:v>1.3888888888888888</c:v>
                </c:pt>
                <c:pt idx="8">
                  <c:v>1.6666666666666667</c:v>
                </c:pt>
                <c:pt idx="9">
                  <c:v>2.0833333333333335</c:v>
                </c:pt>
                <c:pt idx="10">
                  <c:v>2.5</c:v>
                </c:pt>
                <c:pt idx="11">
                  <c:v>3.125</c:v>
                </c:pt>
                <c:pt idx="12">
                  <c:v>5</c:v>
                </c:pt>
              </c:numCache>
            </c:numRef>
          </c:xVal>
          <c:yVal>
            <c:numRef>
              <c:f>'18L+17.7'!$I$4:$I$16</c:f>
              <c:numCache>
                <c:formatCode>0.000</c:formatCode>
                <c:ptCount val="13"/>
                <c:pt idx="0">
                  <c:v>0.185</c:v>
                </c:pt>
                <c:pt idx="1">
                  <c:v>0.25600000000000001</c:v>
                </c:pt>
                <c:pt idx="2">
                  <c:v>0.218</c:v>
                </c:pt>
                <c:pt idx="3">
                  <c:v>0.33500000000000002</c:v>
                </c:pt>
                <c:pt idx="4">
                  <c:v>0.317</c:v>
                </c:pt>
                <c:pt idx="5">
                  <c:v>0.35599999999999998</c:v>
                </c:pt>
                <c:pt idx="6">
                  <c:v>0.40500000000000003</c:v>
                </c:pt>
                <c:pt idx="7">
                  <c:v>0.317</c:v>
                </c:pt>
                <c:pt idx="8">
                  <c:v>0.46600000000000003</c:v>
                </c:pt>
                <c:pt idx="9">
                  <c:v>0.437</c:v>
                </c:pt>
                <c:pt idx="10">
                  <c:v>0.42899999999999999</c:v>
                </c:pt>
                <c:pt idx="11">
                  <c:v>0.47099999999999997</c:v>
                </c:pt>
                <c:pt idx="12">
                  <c:v>0.505</c:v>
                </c:pt>
              </c:numCache>
            </c:numRef>
          </c:yVal>
          <c:smooth val="0"/>
        </c:ser>
        <c:ser>
          <c:idx val="4"/>
          <c:order val="4"/>
          <c:tx>
            <c:v>Hetero</c:v>
          </c:tx>
          <c:spPr>
            <a:ln w="28575">
              <a:noFill/>
            </a:ln>
          </c:spPr>
          <c:xVal>
            <c:numRef>
              <c:f>'18L+17.7'!$D$4:$D$16</c:f>
              <c:numCache>
                <c:formatCode>General</c:formatCode>
                <c:ptCount val="13"/>
                <c:pt idx="0">
                  <c:v>0.54347826086956519</c:v>
                </c:pt>
                <c:pt idx="1">
                  <c:v>0.625</c:v>
                </c:pt>
                <c:pt idx="2">
                  <c:v>0.7142857142857143</c:v>
                </c:pt>
                <c:pt idx="3">
                  <c:v>0.83333333333333337</c:v>
                </c:pt>
                <c:pt idx="4">
                  <c:v>1</c:v>
                </c:pt>
                <c:pt idx="5">
                  <c:v>1.1363636363636365</c:v>
                </c:pt>
                <c:pt idx="6">
                  <c:v>1.25</c:v>
                </c:pt>
                <c:pt idx="7">
                  <c:v>1.3888888888888888</c:v>
                </c:pt>
                <c:pt idx="8">
                  <c:v>1.6666666666666667</c:v>
                </c:pt>
                <c:pt idx="9">
                  <c:v>2.0833333333333335</c:v>
                </c:pt>
                <c:pt idx="10">
                  <c:v>2.5</c:v>
                </c:pt>
                <c:pt idx="11">
                  <c:v>3.125</c:v>
                </c:pt>
                <c:pt idx="12">
                  <c:v>5</c:v>
                </c:pt>
              </c:numCache>
            </c:numRef>
          </c:xVal>
          <c:yVal>
            <c:numRef>
              <c:f>'18L+17.7'!$H$4:$H$16</c:f>
              <c:numCache>
                <c:formatCode>0.000</c:formatCode>
                <c:ptCount val="13"/>
                <c:pt idx="0">
                  <c:v>0.21299999999999999</c:v>
                </c:pt>
                <c:pt idx="1">
                  <c:v>0.28999999999999998</c:v>
                </c:pt>
                <c:pt idx="2">
                  <c:v>0.248</c:v>
                </c:pt>
                <c:pt idx="3">
                  <c:v>0.26</c:v>
                </c:pt>
                <c:pt idx="4">
                  <c:v>0.25700000000000001</c:v>
                </c:pt>
                <c:pt idx="5">
                  <c:v>0.217</c:v>
                </c:pt>
                <c:pt idx="6">
                  <c:v>0.23100000000000001</c:v>
                </c:pt>
                <c:pt idx="7">
                  <c:v>0.12</c:v>
                </c:pt>
                <c:pt idx="8">
                  <c:v>0.16800000000000001</c:v>
                </c:pt>
                <c:pt idx="9">
                  <c:v>0.13900000000000001</c:v>
                </c:pt>
                <c:pt idx="10">
                  <c:v>0.109</c:v>
                </c:pt>
                <c:pt idx="11">
                  <c:v>0.108</c:v>
                </c:pt>
                <c:pt idx="12">
                  <c:v>0.10299999999999999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36608"/>
        <c:axId val="219238400"/>
      </c:scatterChart>
      <c:valAx>
        <c:axId val="21923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238400"/>
        <c:crosses val="autoZero"/>
        <c:crossBetween val="midCat"/>
      </c:valAx>
      <c:valAx>
        <c:axId val="219238400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9236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50738935550671E-2"/>
          <c:y val="7.4548619566884036E-2"/>
          <c:w val="0.74097090988626424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'18.1+18B'!$E$3</c:f>
              <c:strCache>
                <c:ptCount val="1"/>
                <c:pt idx="0">
                  <c:v>M18B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'18.1+18B'!$D$4:$D$15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</c:numCache>
            </c:numRef>
          </c:xVal>
          <c:yVal>
            <c:numRef>
              <c:f>'18.1+18B'!$E$4:$E$15</c:f>
              <c:numCache>
                <c:formatCode>0.000</c:formatCode>
                <c:ptCount val="12"/>
                <c:pt idx="0">
                  <c:v>0.26900000000000002</c:v>
                </c:pt>
                <c:pt idx="1">
                  <c:v>0.30199999999999999</c:v>
                </c:pt>
                <c:pt idx="2">
                  <c:v>0.31900000000000001</c:v>
                </c:pt>
                <c:pt idx="3">
                  <c:v>0.26800000000000002</c:v>
                </c:pt>
                <c:pt idx="4">
                  <c:v>0.23799999999999999</c:v>
                </c:pt>
                <c:pt idx="5">
                  <c:v>0.29399999999999998</c:v>
                </c:pt>
                <c:pt idx="6">
                  <c:v>0.29499999999999998</c:v>
                </c:pt>
                <c:pt idx="7">
                  <c:v>0.23899999999999999</c:v>
                </c:pt>
                <c:pt idx="8">
                  <c:v>0.26100000000000001</c:v>
                </c:pt>
                <c:pt idx="9">
                  <c:v>0.21099999999999999</c:v>
                </c:pt>
                <c:pt idx="10">
                  <c:v>0.13200000000000001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'18.1+18B'!$F$3</c:f>
              <c:strCache>
                <c:ptCount val="1"/>
                <c:pt idx="0">
                  <c:v>M18.1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'18.1+18B'!$D$4:$D$15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</c:numCache>
            </c:numRef>
          </c:xVal>
          <c:yVal>
            <c:numRef>
              <c:f>'18.1+18B'!$F$4:$F$15</c:f>
              <c:numCache>
                <c:formatCode>0.000</c:formatCode>
                <c:ptCount val="12"/>
                <c:pt idx="0">
                  <c:v>9.4500000000000001E-2</c:v>
                </c:pt>
                <c:pt idx="1">
                  <c:v>6.3200000000000006E-2</c:v>
                </c:pt>
                <c:pt idx="2">
                  <c:v>0.08</c:v>
                </c:pt>
                <c:pt idx="3">
                  <c:v>0.17</c:v>
                </c:pt>
                <c:pt idx="4">
                  <c:v>0.106</c:v>
                </c:pt>
                <c:pt idx="5">
                  <c:v>9.5200000000000007E-2</c:v>
                </c:pt>
                <c:pt idx="6">
                  <c:v>0.13200000000000001</c:v>
                </c:pt>
                <c:pt idx="7">
                  <c:v>0.14000000000000001</c:v>
                </c:pt>
                <c:pt idx="8">
                  <c:v>0.159</c:v>
                </c:pt>
                <c:pt idx="9">
                  <c:v>0.21299999999999999</c:v>
                </c:pt>
                <c:pt idx="10">
                  <c:v>0.308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'18.1+18B'!$G$3</c:f>
              <c:strCache>
                <c:ptCount val="1"/>
                <c:pt idx="0">
                  <c:v>D18B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'18.1+18B'!$D$4:$D$15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</c:numCache>
            </c:numRef>
          </c:xVal>
          <c:yVal>
            <c:numRef>
              <c:f>'18.1+18B'!$G$4:$G$15</c:f>
              <c:numCache>
                <c:formatCode>0.000</c:formatCode>
                <c:ptCount val="12"/>
                <c:pt idx="0">
                  <c:v>0.26400000000000001</c:v>
                </c:pt>
                <c:pt idx="1">
                  <c:v>0.28699999999999998</c:v>
                </c:pt>
                <c:pt idx="2">
                  <c:v>0.252</c:v>
                </c:pt>
                <c:pt idx="3">
                  <c:v>0.22600000000000001</c:v>
                </c:pt>
                <c:pt idx="4">
                  <c:v>0.192</c:v>
                </c:pt>
                <c:pt idx="5">
                  <c:v>0.221</c:v>
                </c:pt>
                <c:pt idx="6">
                  <c:v>0.192</c:v>
                </c:pt>
                <c:pt idx="7">
                  <c:v>0.16600000000000001</c:v>
                </c:pt>
                <c:pt idx="8">
                  <c:v>0.14199999999999999</c:v>
                </c:pt>
                <c:pt idx="9">
                  <c:v>8.4500000000000006E-2</c:v>
                </c:pt>
                <c:pt idx="10">
                  <c:v>4.7699999999999999E-2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'18.1+18B'!$I$3</c:f>
              <c:strCache>
                <c:ptCount val="1"/>
                <c:pt idx="0">
                  <c:v>D18.1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'18.1+18B'!$D$4:$D$15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</c:numCache>
            </c:numRef>
          </c:xVal>
          <c:yVal>
            <c:numRef>
              <c:f>'18.1+18B'!$I$4:$I$15</c:f>
              <c:numCache>
                <c:formatCode>0.000</c:formatCode>
                <c:ptCount val="12"/>
                <c:pt idx="0">
                  <c:v>8.9800000000000005E-2</c:v>
                </c:pt>
                <c:pt idx="1">
                  <c:v>7.6300000000000007E-2</c:v>
                </c:pt>
                <c:pt idx="2">
                  <c:v>8.1699999999999995E-2</c:v>
                </c:pt>
                <c:pt idx="3">
                  <c:v>7.9000000000000001E-2</c:v>
                </c:pt>
                <c:pt idx="4">
                  <c:v>0.16700000000000001</c:v>
                </c:pt>
                <c:pt idx="5">
                  <c:v>0.12</c:v>
                </c:pt>
                <c:pt idx="6">
                  <c:v>0.11600000000000001</c:v>
                </c:pt>
                <c:pt idx="7">
                  <c:v>0.17199999999999999</c:v>
                </c:pt>
                <c:pt idx="8">
                  <c:v>0.17799999999999999</c:v>
                </c:pt>
                <c:pt idx="9">
                  <c:v>0.26</c:v>
                </c:pt>
                <c:pt idx="10">
                  <c:v>0.32500000000000001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'18.1+18B'!$H$3</c:f>
              <c:strCache>
                <c:ptCount val="1"/>
                <c:pt idx="0">
                  <c:v>Het18.1/18B</c:v>
                </c:pt>
              </c:strCache>
            </c:strRef>
          </c:tx>
          <c:spPr>
            <a:ln w="28575">
              <a:noFill/>
            </a:ln>
          </c:spPr>
          <c:xVal>
            <c:numRef>
              <c:f>'18.1+18B'!$D$4:$D$15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0.8571428571428571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</c:numCache>
            </c:numRef>
          </c:xVal>
          <c:yVal>
            <c:numRef>
              <c:f>'18.1+18B'!$H$4:$H$15</c:f>
              <c:numCache>
                <c:formatCode>0.000</c:formatCode>
                <c:ptCount val="12"/>
                <c:pt idx="0">
                  <c:v>0.28299999999999997</c:v>
                </c:pt>
                <c:pt idx="1">
                  <c:v>0.27200000000000002</c:v>
                </c:pt>
                <c:pt idx="2">
                  <c:v>0.26700000000000002</c:v>
                </c:pt>
                <c:pt idx="3">
                  <c:v>0.25600000000000001</c:v>
                </c:pt>
                <c:pt idx="4">
                  <c:v>0.29699999999999999</c:v>
                </c:pt>
                <c:pt idx="5">
                  <c:v>0.27</c:v>
                </c:pt>
                <c:pt idx="6">
                  <c:v>0.26500000000000001</c:v>
                </c:pt>
                <c:pt idx="7">
                  <c:v>0.28199999999999997</c:v>
                </c:pt>
                <c:pt idx="8">
                  <c:v>0.26100000000000001</c:v>
                </c:pt>
                <c:pt idx="9">
                  <c:v>0.23100000000000001</c:v>
                </c:pt>
                <c:pt idx="10">
                  <c:v>0.186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00800"/>
        <c:axId val="218706688"/>
      </c:scatterChart>
      <c:valAx>
        <c:axId val="2187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706688"/>
        <c:crosses val="autoZero"/>
        <c:crossBetween val="midCat"/>
      </c:valAx>
      <c:valAx>
        <c:axId val="218706688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218700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528637</xdr:colOff>
      <xdr:row>5</xdr:row>
      <xdr:rowOff>128587</xdr:rowOff>
    </xdr:from>
    <xdr:to>
      <xdr:col>20</xdr:col>
      <xdr:colOff>223837</xdr:colOff>
      <xdr:row>20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</xdr:row>
      <xdr:rowOff>104774</xdr:rowOff>
    </xdr:from>
    <xdr:to>
      <xdr:col>19</xdr:col>
      <xdr:colOff>90488</xdr:colOff>
      <xdr:row>28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</xdr:row>
      <xdr:rowOff>104774</xdr:rowOff>
    </xdr:from>
    <xdr:to>
      <xdr:col>19</xdr:col>
      <xdr:colOff>90488</xdr:colOff>
      <xdr:row>28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257175</xdr:colOff>
      <xdr:row>1</xdr:row>
      <xdr:rowOff>104774</xdr:rowOff>
    </xdr:from>
    <xdr:to>
      <xdr:col>19</xdr:col>
      <xdr:colOff>90489</xdr:colOff>
      <xdr:row>28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1</xdr:row>
      <xdr:rowOff>104774</xdr:rowOff>
    </xdr:from>
    <xdr:to>
      <xdr:col>19</xdr:col>
      <xdr:colOff>90489</xdr:colOff>
      <xdr:row>28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547687</xdr:colOff>
      <xdr:row>3</xdr:row>
      <xdr:rowOff>47625</xdr:rowOff>
    </xdr:from>
    <xdr:to>
      <xdr:col>18</xdr:col>
      <xdr:colOff>242887</xdr:colOff>
      <xdr:row>16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1</xdr:row>
      <xdr:rowOff>14286</xdr:rowOff>
    </xdr:from>
    <xdr:to>
      <xdr:col>18</xdr:col>
      <xdr:colOff>442912</xdr:colOff>
      <xdr:row>28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1</xdr:row>
      <xdr:rowOff>104774</xdr:rowOff>
    </xdr:from>
    <xdr:to>
      <xdr:col>19</xdr:col>
      <xdr:colOff>90488</xdr:colOff>
      <xdr:row>16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20"/>
  <sheetViews>
    <sheetView workbookViewId="0">
      <selection activeCell="E24" sqref="E24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120</v>
      </c>
      <c r="E4" s="5">
        <v>0.34899999999999998</v>
      </c>
      <c r="F4" s="5">
        <v>0.65100000000000002</v>
      </c>
      <c r="G4" s="5">
        <f>(2*F4)/((2*F4)+E4)</f>
        <v>0.78861296184130836</v>
      </c>
    </row>
    <row r="5" spans="4:7" x14ac:dyDescent="0.25">
      <c r="D5">
        <v>100</v>
      </c>
      <c r="E5" s="5">
        <v>0.312</v>
      </c>
      <c r="F5" s="5">
        <v>0.68799999999999994</v>
      </c>
      <c r="G5" s="5">
        <f t="shared" ref="G5:G20" si="0">(2*F5)/((2*F5)+E5)</f>
        <v>0.81516587677725116</v>
      </c>
    </row>
    <row r="6" spans="4:7" x14ac:dyDescent="0.25">
      <c r="D6">
        <v>90</v>
      </c>
      <c r="E6" s="5">
        <v>0.32800000000000001</v>
      </c>
      <c r="F6" s="5">
        <v>0.67200000000000004</v>
      </c>
      <c r="G6" s="5">
        <f t="shared" si="0"/>
        <v>0.80382775119617222</v>
      </c>
    </row>
    <row r="7" spans="4:7" x14ac:dyDescent="0.25">
      <c r="D7">
        <v>80</v>
      </c>
      <c r="E7" s="5">
        <v>0.34100000000000003</v>
      </c>
      <c r="F7" s="5">
        <v>0.65900000000000003</v>
      </c>
      <c r="G7" s="5">
        <f t="shared" si="0"/>
        <v>0.79445449065702234</v>
      </c>
    </row>
    <row r="8" spans="4:7" x14ac:dyDescent="0.25">
      <c r="D8">
        <v>70</v>
      </c>
      <c r="E8" s="5">
        <v>0.33300000000000002</v>
      </c>
      <c r="F8" s="5">
        <v>0.66700000000000004</v>
      </c>
      <c r="G8" s="5">
        <f t="shared" si="0"/>
        <v>0.80023995200959808</v>
      </c>
    </row>
    <row r="9" spans="4:7" x14ac:dyDescent="0.25">
      <c r="D9">
        <v>60</v>
      </c>
      <c r="E9" s="5">
        <v>0.36499999999999999</v>
      </c>
      <c r="F9" s="5">
        <v>0.63500000000000001</v>
      </c>
      <c r="G9" s="5">
        <f t="shared" si="0"/>
        <v>0.77675840978593269</v>
      </c>
    </row>
    <row r="10" spans="4:7" x14ac:dyDescent="0.25">
      <c r="D10">
        <v>50</v>
      </c>
      <c r="E10" s="5">
        <v>0.44</v>
      </c>
      <c r="F10" s="5">
        <v>0.56000000000000005</v>
      </c>
      <c r="G10" s="5">
        <f t="shared" si="0"/>
        <v>0.71794871794871795</v>
      </c>
    </row>
    <row r="11" spans="4:7" x14ac:dyDescent="0.25">
      <c r="D11">
        <v>40</v>
      </c>
      <c r="E11" s="5">
        <v>0.47399999999999998</v>
      </c>
      <c r="F11" s="5">
        <v>0.52600000000000002</v>
      </c>
      <c r="G11" s="5">
        <f t="shared" si="0"/>
        <v>0.68938401048492792</v>
      </c>
    </row>
    <row r="12" spans="4:7" x14ac:dyDescent="0.25">
      <c r="D12">
        <v>30</v>
      </c>
      <c r="E12" s="5">
        <v>0.47199999999999998</v>
      </c>
      <c r="F12" s="5">
        <v>0.52800000000000002</v>
      </c>
      <c r="G12" s="5">
        <f t="shared" si="0"/>
        <v>0.69109947643979064</v>
      </c>
    </row>
    <row r="13" spans="4:7" x14ac:dyDescent="0.25">
      <c r="D13">
        <v>20</v>
      </c>
      <c r="E13" s="5">
        <v>0.48799999999999999</v>
      </c>
      <c r="F13" s="5">
        <v>0.51200000000000001</v>
      </c>
      <c r="G13" s="5">
        <f t="shared" si="0"/>
        <v>0.67724867724867721</v>
      </c>
    </row>
    <row r="14" spans="4:7" x14ac:dyDescent="0.25">
      <c r="D14">
        <v>15</v>
      </c>
      <c r="E14" s="5">
        <v>0.55300000000000005</v>
      </c>
      <c r="F14" s="5">
        <v>0.44700000000000001</v>
      </c>
      <c r="G14" s="5">
        <f t="shared" si="0"/>
        <v>0.61782999308914999</v>
      </c>
    </row>
    <row r="15" spans="4:7" x14ac:dyDescent="0.25">
      <c r="D15">
        <v>10</v>
      </c>
      <c r="E15" s="5">
        <v>0.61599999999999999</v>
      </c>
      <c r="F15" s="5">
        <v>0.38400000000000001</v>
      </c>
      <c r="G15" s="5">
        <f t="shared" si="0"/>
        <v>0.55491329479768792</v>
      </c>
    </row>
    <row r="16" spans="4:7" x14ac:dyDescent="0.25">
      <c r="D16">
        <v>7.5</v>
      </c>
      <c r="E16" s="5">
        <v>0.61699999999999999</v>
      </c>
      <c r="F16" s="5">
        <v>0.38300000000000001</v>
      </c>
      <c r="G16" s="5">
        <f t="shared" si="0"/>
        <v>0.55386840202458421</v>
      </c>
    </row>
    <row r="17" spans="4:7" x14ac:dyDescent="0.25">
      <c r="D17">
        <v>5</v>
      </c>
      <c r="E17" s="5">
        <v>0.70799999999999996</v>
      </c>
      <c r="F17" s="5">
        <v>0.29199999999999998</v>
      </c>
      <c r="G17" s="5">
        <f t="shared" si="0"/>
        <v>0.45201238390092885</v>
      </c>
    </row>
    <row r="18" spans="4:7" x14ac:dyDescent="0.25">
      <c r="D18">
        <v>2.5</v>
      </c>
      <c r="E18" s="5">
        <v>0.95399999999999996</v>
      </c>
      <c r="F18" s="5">
        <v>4.5900000000000003E-2</v>
      </c>
      <c r="G18" s="5">
        <f t="shared" si="0"/>
        <v>8.7779690189328741E-2</v>
      </c>
    </row>
    <row r="19" spans="4:7" x14ac:dyDescent="0.25">
      <c r="D19">
        <v>1</v>
      </c>
      <c r="E19" s="5">
        <v>1</v>
      </c>
      <c r="F19" s="5">
        <v>0</v>
      </c>
      <c r="G19" s="5">
        <f t="shared" si="0"/>
        <v>0</v>
      </c>
    </row>
    <row r="20" spans="4:7" x14ac:dyDescent="0.25">
      <c r="D20">
        <v>0.5</v>
      </c>
      <c r="E20" s="5">
        <v>1</v>
      </c>
      <c r="F20" s="5">
        <v>0</v>
      </c>
      <c r="G20" s="5">
        <f t="shared" si="0"/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5"/>
  <sheetViews>
    <sheetView workbookViewId="0">
      <selection activeCell="B3" sqref="B3:I3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2.140625" customWidth="1"/>
    <col min="9" max="9" width="11.28515625" customWidth="1"/>
  </cols>
  <sheetData>
    <row r="1" spans="2:9" x14ac:dyDescent="0.25">
      <c r="C1" t="s">
        <v>28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8" t="s">
        <v>21</v>
      </c>
      <c r="C3" s="7" t="s">
        <v>13</v>
      </c>
      <c r="D3" s="6" t="s">
        <v>11</v>
      </c>
      <c r="E3" s="6" t="s">
        <v>22</v>
      </c>
      <c r="F3" s="6" t="s">
        <v>16</v>
      </c>
      <c r="G3" s="6" t="s">
        <v>23</v>
      </c>
      <c r="H3" s="6" t="s">
        <v>24</v>
      </c>
      <c r="I3" s="6" t="s">
        <v>18</v>
      </c>
    </row>
    <row r="4" spans="2:9" x14ac:dyDescent="0.25">
      <c r="B4">
        <v>30</v>
      </c>
      <c r="C4">
        <v>60</v>
      </c>
      <c r="D4">
        <f>B4/C4</f>
        <v>0.5</v>
      </c>
      <c r="E4" s="5">
        <v>8.5999999999999993E-2</v>
      </c>
      <c r="F4" s="5">
        <v>0.49399999999999999</v>
      </c>
      <c r="G4" s="5">
        <v>0</v>
      </c>
      <c r="H4" s="5">
        <v>8.7999999999999995E-2</v>
      </c>
      <c r="I4" s="5">
        <v>0.33100000000000002</v>
      </c>
    </row>
    <row r="5" spans="2:9" x14ac:dyDescent="0.25">
      <c r="B5">
        <v>30</v>
      </c>
      <c r="C5">
        <v>50</v>
      </c>
      <c r="D5">
        <f t="shared" ref="D5:D15" si="0">B5/C5</f>
        <v>0.6</v>
      </c>
      <c r="E5" s="5">
        <v>0.13</v>
      </c>
      <c r="F5" s="5">
        <v>0.48199999999999998</v>
      </c>
      <c r="G5" s="5">
        <v>0</v>
      </c>
      <c r="H5" s="5">
        <v>0.126</v>
      </c>
      <c r="I5" s="5">
        <v>0.26200000000000001</v>
      </c>
    </row>
    <row r="6" spans="2:9" x14ac:dyDescent="0.25">
      <c r="B6">
        <v>30</v>
      </c>
      <c r="C6">
        <v>40</v>
      </c>
      <c r="D6">
        <f t="shared" si="0"/>
        <v>0.75</v>
      </c>
      <c r="E6" s="5">
        <v>0.13</v>
      </c>
      <c r="F6" s="5">
        <v>0.48199999999999998</v>
      </c>
      <c r="G6" s="5">
        <v>0</v>
      </c>
      <c r="H6" s="5">
        <v>0.126</v>
      </c>
      <c r="I6" s="5">
        <v>0.26200000000000001</v>
      </c>
    </row>
    <row r="7" spans="2:9" x14ac:dyDescent="0.25">
      <c r="B7">
        <v>30</v>
      </c>
      <c r="C7">
        <v>35</v>
      </c>
      <c r="D7">
        <f t="shared" si="0"/>
        <v>0.8571428571428571</v>
      </c>
      <c r="E7" s="5">
        <v>0.161</v>
      </c>
      <c r="F7" s="5">
        <v>0.499</v>
      </c>
      <c r="G7" s="5">
        <v>0</v>
      </c>
      <c r="H7" s="5">
        <v>0.10100000000000001</v>
      </c>
      <c r="I7" s="5">
        <v>0.23899999999999999</v>
      </c>
    </row>
    <row r="8" spans="2:9" x14ac:dyDescent="0.25">
      <c r="B8">
        <v>30</v>
      </c>
      <c r="C8">
        <v>30</v>
      </c>
      <c r="D8">
        <f t="shared" si="0"/>
        <v>1</v>
      </c>
      <c r="E8" s="5">
        <v>0.19900000000000001</v>
      </c>
      <c r="F8" s="5">
        <v>0.41599999999999998</v>
      </c>
      <c r="G8" s="5">
        <v>0</v>
      </c>
      <c r="H8" s="5">
        <v>0.14499999999999999</v>
      </c>
      <c r="I8" s="5">
        <v>0.24099999999999999</v>
      </c>
    </row>
    <row r="9" spans="2:9" x14ac:dyDescent="0.25">
      <c r="B9">
        <v>30</v>
      </c>
      <c r="C9">
        <v>25</v>
      </c>
      <c r="D9">
        <f t="shared" si="0"/>
        <v>1.2</v>
      </c>
      <c r="E9" s="5">
        <v>0.20799999999999999</v>
      </c>
      <c r="F9" s="5">
        <v>0.46500000000000002</v>
      </c>
      <c r="G9" s="5">
        <v>0</v>
      </c>
      <c r="H9" s="5">
        <v>0.155</v>
      </c>
      <c r="I9" s="5">
        <v>0.21199999999999999</v>
      </c>
    </row>
    <row r="10" spans="2:9" x14ac:dyDescent="0.25">
      <c r="B10">
        <v>30</v>
      </c>
      <c r="C10">
        <v>20</v>
      </c>
      <c r="D10">
        <f t="shared" si="0"/>
        <v>1.5</v>
      </c>
      <c r="E10" s="5">
        <v>0.218</v>
      </c>
      <c r="F10" s="5">
        <v>0.46800000000000003</v>
      </c>
      <c r="G10" s="5">
        <v>0</v>
      </c>
      <c r="H10" s="5">
        <v>0.12</v>
      </c>
      <c r="I10" s="5">
        <v>0.19400000000000001</v>
      </c>
    </row>
    <row r="11" spans="2:9" x14ac:dyDescent="0.25">
      <c r="B11">
        <v>30</v>
      </c>
      <c r="C11">
        <v>15</v>
      </c>
      <c r="D11">
        <f t="shared" si="0"/>
        <v>2</v>
      </c>
      <c r="E11" s="5">
        <v>0.26900000000000002</v>
      </c>
      <c r="F11" s="5">
        <v>0.45800000000000002</v>
      </c>
      <c r="G11" s="5">
        <v>0</v>
      </c>
      <c r="H11" s="5">
        <v>0.123</v>
      </c>
      <c r="I11" s="5">
        <v>0.151</v>
      </c>
    </row>
    <row r="12" spans="2:9" x14ac:dyDescent="0.25">
      <c r="B12">
        <v>30</v>
      </c>
      <c r="C12">
        <v>10</v>
      </c>
      <c r="D12">
        <f t="shared" si="0"/>
        <v>3</v>
      </c>
      <c r="E12" s="5">
        <v>0.314</v>
      </c>
      <c r="F12" s="5">
        <v>0.35799999999999998</v>
      </c>
      <c r="G12" s="5">
        <v>6.08E-2</v>
      </c>
      <c r="H12" s="5">
        <v>0.16500000000000001</v>
      </c>
      <c r="I12" s="5">
        <v>0.10199999999999999</v>
      </c>
    </row>
    <row r="13" spans="2:9" x14ac:dyDescent="0.25">
      <c r="B13">
        <v>30</v>
      </c>
      <c r="C13" s="2">
        <v>5</v>
      </c>
      <c r="D13">
        <f t="shared" si="0"/>
        <v>6</v>
      </c>
      <c r="E13" s="5">
        <v>0.45400000000000001</v>
      </c>
      <c r="F13" s="5">
        <v>0.32</v>
      </c>
      <c r="G13" s="5">
        <v>6.5000000000000002E-2</v>
      </c>
      <c r="H13" s="5">
        <v>0.121</v>
      </c>
      <c r="I13" s="5">
        <v>0.04</v>
      </c>
    </row>
    <row r="14" spans="2:9" x14ac:dyDescent="0.25">
      <c r="B14">
        <v>30</v>
      </c>
      <c r="C14" s="2">
        <v>2.5</v>
      </c>
      <c r="D14">
        <f t="shared" si="0"/>
        <v>12</v>
      </c>
      <c r="E14" s="5">
        <v>0.62</v>
      </c>
      <c r="F14" s="5">
        <v>0.214</v>
      </c>
      <c r="G14" s="5">
        <v>0.10299999999999999</v>
      </c>
      <c r="H14" s="5">
        <v>6.2600000000000003E-2</v>
      </c>
      <c r="I14" s="5">
        <v>0</v>
      </c>
    </row>
    <row r="15" spans="2:9" x14ac:dyDescent="0.25">
      <c r="B15">
        <v>30</v>
      </c>
      <c r="C15" s="1">
        <v>1</v>
      </c>
      <c r="D15">
        <f t="shared" si="0"/>
        <v>30</v>
      </c>
      <c r="E15" s="5">
        <v>0.68799999999999994</v>
      </c>
      <c r="F15" s="5">
        <v>0.104</v>
      </c>
      <c r="G15" s="5">
        <v>0.20699999999999999</v>
      </c>
      <c r="H15" s="5">
        <v>0</v>
      </c>
      <c r="I15" s="5">
        <v>0</v>
      </c>
    </row>
    <row r="16" spans="2:9" x14ac:dyDescent="0.25">
      <c r="C16" s="1"/>
    </row>
    <row r="75" spans="6:6" x14ac:dyDescent="0.25">
      <c r="F75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5"/>
  <sheetViews>
    <sheetView workbookViewId="0">
      <selection activeCell="B3" sqref="B3:I3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2.140625" customWidth="1"/>
    <col min="9" max="9" width="11.28515625" customWidth="1"/>
  </cols>
  <sheetData>
    <row r="1" spans="2:9" x14ac:dyDescent="0.25">
      <c r="C1" t="s">
        <v>29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8" t="s">
        <v>12</v>
      </c>
      <c r="C3" s="7" t="s">
        <v>13</v>
      </c>
      <c r="D3" s="6" t="s">
        <v>11</v>
      </c>
      <c r="E3" s="6" t="s">
        <v>25</v>
      </c>
      <c r="F3" s="6" t="s">
        <v>16</v>
      </c>
      <c r="G3" s="6" t="s">
        <v>26</v>
      </c>
      <c r="H3" s="6" t="s">
        <v>27</v>
      </c>
      <c r="I3" s="6" t="s">
        <v>18</v>
      </c>
    </row>
    <row r="4" spans="2:9" x14ac:dyDescent="0.25">
      <c r="B4">
        <v>30</v>
      </c>
      <c r="C4">
        <v>80</v>
      </c>
      <c r="D4">
        <f>B4/C4</f>
        <v>0.375</v>
      </c>
      <c r="E4" s="5">
        <v>6.4745872450631264E-2</v>
      </c>
      <c r="F4" s="5">
        <v>0.29588863709938495</v>
      </c>
      <c r="G4" s="5">
        <v>0.250566526383943</v>
      </c>
      <c r="H4" s="5">
        <v>7.7695046940757517E-2</v>
      </c>
      <c r="I4" s="5">
        <v>0.31110391712528324</v>
      </c>
    </row>
    <row r="5" spans="2:9" x14ac:dyDescent="0.25">
      <c r="B5">
        <v>30</v>
      </c>
      <c r="C5">
        <v>70</v>
      </c>
      <c r="D5">
        <f t="shared" ref="D5:D15" si="0">B5/C5</f>
        <v>0.42857142857142855</v>
      </c>
      <c r="E5" s="5">
        <v>7.2572314049586778E-2</v>
      </c>
      <c r="F5" s="5">
        <v>0.32050619834710747</v>
      </c>
      <c r="G5" s="5">
        <v>0.26601239669421489</v>
      </c>
      <c r="H5" s="5">
        <v>7.3863636363636367E-2</v>
      </c>
      <c r="I5" s="5">
        <v>0.26704545454545453</v>
      </c>
    </row>
    <row r="6" spans="2:9" x14ac:dyDescent="0.25">
      <c r="B6">
        <v>30</v>
      </c>
      <c r="C6">
        <v>60</v>
      </c>
      <c r="D6">
        <f t="shared" si="0"/>
        <v>0.5</v>
      </c>
      <c r="E6" s="5">
        <v>8.1160846040334481E-2</v>
      </c>
      <c r="F6" s="5">
        <v>0.29758976881455979</v>
      </c>
      <c r="G6" s="5">
        <v>0.28111165764879492</v>
      </c>
      <c r="H6" s="5">
        <v>9.7393015248401382E-2</v>
      </c>
      <c r="I6" s="5">
        <v>0.2427447122479095</v>
      </c>
    </row>
    <row r="7" spans="2:9" x14ac:dyDescent="0.25">
      <c r="B7">
        <v>30</v>
      </c>
      <c r="C7">
        <v>50</v>
      </c>
      <c r="D7">
        <f t="shared" si="0"/>
        <v>0.6</v>
      </c>
      <c r="E7" s="5">
        <v>9.8786116204084215E-2</v>
      </c>
      <c r="F7" s="5">
        <v>0.31896061199974712</v>
      </c>
      <c r="G7" s="5">
        <v>0.25289245748245559</v>
      </c>
      <c r="H7" s="5">
        <v>0.10668900550041095</v>
      </c>
      <c r="I7" s="5">
        <v>0.22267180881330212</v>
      </c>
    </row>
    <row r="8" spans="2:9" x14ac:dyDescent="0.25">
      <c r="B8">
        <v>30</v>
      </c>
      <c r="C8">
        <v>45</v>
      </c>
      <c r="D8">
        <f t="shared" si="0"/>
        <v>0.66666666666666663</v>
      </c>
      <c r="E8" s="5">
        <v>0.10203268234356318</v>
      </c>
      <c r="F8" s="5">
        <v>0.25727381426863294</v>
      </c>
      <c r="G8" s="5">
        <v>0.32024711040255083</v>
      </c>
      <c r="H8" s="5">
        <v>0.10542048624950179</v>
      </c>
      <c r="I8" s="5">
        <v>0.21502590673575128</v>
      </c>
    </row>
    <row r="9" spans="2:9" x14ac:dyDescent="0.25">
      <c r="B9">
        <v>30</v>
      </c>
      <c r="C9">
        <v>40</v>
      </c>
      <c r="D9">
        <f t="shared" si="0"/>
        <v>0.75</v>
      </c>
      <c r="E9" s="5">
        <v>8.4849002970783738E-2</v>
      </c>
      <c r="F9" s="5">
        <v>0.25837269443672656</v>
      </c>
      <c r="G9" s="5">
        <v>0.33298424843446106</v>
      </c>
      <c r="H9" s="5">
        <v>9.8741157109577038E-2</v>
      </c>
      <c r="I9" s="5">
        <v>0.22505289704845155</v>
      </c>
    </row>
    <row r="10" spans="2:9" x14ac:dyDescent="0.25">
      <c r="B10">
        <v>30</v>
      </c>
      <c r="C10">
        <v>35</v>
      </c>
      <c r="D10">
        <f t="shared" si="0"/>
        <v>0.8571428571428571</v>
      </c>
      <c r="E10" s="5">
        <v>0.10444402775173449</v>
      </c>
      <c r="F10" s="5">
        <v>0.28764297768610536</v>
      </c>
      <c r="G10" s="5">
        <v>0.31764485280330024</v>
      </c>
      <c r="H10" s="5">
        <v>9.3005812863303963E-2</v>
      </c>
      <c r="I10" s="5">
        <v>0.19726232889555598</v>
      </c>
    </row>
    <row r="11" spans="2:9" x14ac:dyDescent="0.25">
      <c r="B11">
        <v>30</v>
      </c>
      <c r="C11">
        <v>30</v>
      </c>
      <c r="D11">
        <f t="shared" si="0"/>
        <v>1</v>
      </c>
      <c r="E11" s="5">
        <v>8.4542989312490033E-2</v>
      </c>
      <c r="F11" s="5">
        <v>0.31647790716222685</v>
      </c>
      <c r="G11" s="5">
        <v>0.29558143244536611</v>
      </c>
      <c r="H11" s="5">
        <v>0.12936672515552719</v>
      </c>
      <c r="I11" s="5">
        <v>0.17403094592438986</v>
      </c>
    </row>
    <row r="12" spans="2:9" x14ac:dyDescent="0.25">
      <c r="B12">
        <v>30</v>
      </c>
      <c r="C12">
        <v>25</v>
      </c>
      <c r="D12">
        <f t="shared" si="0"/>
        <v>1.2</v>
      </c>
      <c r="E12" s="5">
        <v>7.8700000000000006E-2</v>
      </c>
      <c r="F12" s="5">
        <v>0.35899999999999999</v>
      </c>
      <c r="G12" s="5">
        <v>0.36899999999999999</v>
      </c>
      <c r="H12" s="5">
        <v>4.8374092985756525E-2</v>
      </c>
      <c r="I12" s="5">
        <v>0.19400000000000001</v>
      </c>
    </row>
    <row r="13" spans="2:9" x14ac:dyDescent="0.25">
      <c r="B13">
        <v>30</v>
      </c>
      <c r="C13" s="2">
        <v>20</v>
      </c>
      <c r="D13">
        <f t="shared" si="0"/>
        <v>1.5</v>
      </c>
      <c r="E13" s="5">
        <v>7.1740316421167488E-2</v>
      </c>
      <c r="F13" s="5">
        <v>0.24659028914348063</v>
      </c>
      <c r="G13" s="5">
        <v>0.5035460992907802</v>
      </c>
      <c r="H13" s="5">
        <v>0</v>
      </c>
      <c r="I13" s="5">
        <v>0.17812329514457176</v>
      </c>
    </row>
    <row r="14" spans="2:9" x14ac:dyDescent="0.25">
      <c r="B14">
        <v>30</v>
      </c>
      <c r="C14" s="2">
        <v>15</v>
      </c>
      <c r="D14">
        <f t="shared" si="0"/>
        <v>2</v>
      </c>
      <c r="E14" s="5">
        <v>7.9941002949852499E-2</v>
      </c>
      <c r="F14" s="5">
        <v>0.23274336283185837</v>
      </c>
      <c r="G14" s="5">
        <v>0.54660766961651908</v>
      </c>
      <c r="H14" s="5">
        <v>0</v>
      </c>
      <c r="I14" s="5">
        <v>0.14070796460176987</v>
      </c>
    </row>
    <row r="15" spans="2:9" x14ac:dyDescent="0.25">
      <c r="B15">
        <v>30</v>
      </c>
      <c r="C15" s="1">
        <v>10</v>
      </c>
      <c r="D15">
        <f t="shared" si="0"/>
        <v>3</v>
      </c>
      <c r="E15" s="5">
        <v>0.17799999999999999</v>
      </c>
      <c r="F15" s="5">
        <v>0.23499999999999999</v>
      </c>
      <c r="G15" s="5">
        <v>0.51100000000000001</v>
      </c>
      <c r="H15" s="5">
        <v>0</v>
      </c>
      <c r="I15" s="5">
        <v>7.4999999999999997E-2</v>
      </c>
    </row>
    <row r="16" spans="2:9" x14ac:dyDescent="0.25">
      <c r="C16" s="1"/>
    </row>
    <row r="75" spans="6:6" x14ac:dyDescent="0.25">
      <c r="F75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4"/>
  <sheetViews>
    <sheetView workbookViewId="0">
      <selection activeCell="B3" sqref="B3:I3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2.140625" customWidth="1"/>
    <col min="9" max="9" width="11.28515625" customWidth="1"/>
  </cols>
  <sheetData>
    <row r="1" spans="2:9" x14ac:dyDescent="0.25">
      <c r="C1" t="s">
        <v>30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8" t="s">
        <v>31</v>
      </c>
      <c r="C3" s="7" t="s">
        <v>13</v>
      </c>
      <c r="D3" s="6" t="s">
        <v>11</v>
      </c>
      <c r="E3" s="6" t="s">
        <v>32</v>
      </c>
      <c r="F3" s="6" t="s">
        <v>16</v>
      </c>
      <c r="G3" s="6" t="s">
        <v>33</v>
      </c>
      <c r="H3" s="6" t="s">
        <v>34</v>
      </c>
      <c r="I3" s="6" t="s">
        <v>18</v>
      </c>
    </row>
    <row r="4" spans="2:9" x14ac:dyDescent="0.25">
      <c r="B4">
        <v>30</v>
      </c>
      <c r="C4">
        <v>55</v>
      </c>
      <c r="D4">
        <f>B4/C4</f>
        <v>0.54545454545454541</v>
      </c>
      <c r="E4" s="5">
        <v>4.4669117647058824E-2</v>
      </c>
      <c r="F4" s="5">
        <v>0.85992647058823524</v>
      </c>
      <c r="G4" s="5">
        <v>0</v>
      </c>
      <c r="H4" s="5">
        <v>1.5441176470588232E-2</v>
      </c>
      <c r="I4" s="5">
        <v>7.9963235294117627E-2</v>
      </c>
    </row>
    <row r="5" spans="2:9" x14ac:dyDescent="0.25">
      <c r="B5">
        <v>30</v>
      </c>
      <c r="C5">
        <v>50</v>
      </c>
      <c r="D5">
        <f t="shared" ref="D5:D14" si="0">B5/C5</f>
        <v>0.6</v>
      </c>
      <c r="E5" s="5">
        <v>0.10393739300562485</v>
      </c>
      <c r="F5" s="5">
        <v>0.590608950843727</v>
      </c>
      <c r="G5" s="5">
        <v>2.4211298606016139E-2</v>
      </c>
      <c r="H5" s="5">
        <v>5.355832721936904E-2</v>
      </c>
      <c r="I5" s="5">
        <v>0.22768403032526291</v>
      </c>
    </row>
    <row r="6" spans="2:9" x14ac:dyDescent="0.25">
      <c r="B6">
        <v>30</v>
      </c>
      <c r="C6">
        <v>40</v>
      </c>
      <c r="D6">
        <f t="shared" si="0"/>
        <v>0.75</v>
      </c>
      <c r="E6" s="5">
        <v>0.14698447092813288</v>
      </c>
      <c r="F6" s="5">
        <v>0.45648248465149865</v>
      </c>
      <c r="G6" s="5">
        <v>3.791982665222101E-2</v>
      </c>
      <c r="H6" s="5">
        <v>8.811845431563739E-2</v>
      </c>
      <c r="I6" s="5">
        <v>0.27049476345250989</v>
      </c>
    </row>
    <row r="7" spans="2:9" x14ac:dyDescent="0.25">
      <c r="B7">
        <v>30</v>
      </c>
      <c r="C7">
        <v>30</v>
      </c>
      <c r="D7">
        <f t="shared" si="0"/>
        <v>1</v>
      </c>
      <c r="E7" s="5">
        <v>0.22500000000000001</v>
      </c>
      <c r="F7" s="5">
        <v>0.44</v>
      </c>
      <c r="G7" s="5">
        <v>3.2500000000000001E-2</v>
      </c>
      <c r="H7" s="5">
        <v>9.8000000000000004E-2</v>
      </c>
      <c r="I7" s="5">
        <v>0.20499999999999999</v>
      </c>
    </row>
    <row r="8" spans="2:9" x14ac:dyDescent="0.25">
      <c r="B8">
        <v>30</v>
      </c>
      <c r="C8">
        <v>25</v>
      </c>
      <c r="D8">
        <f t="shared" si="0"/>
        <v>1.2</v>
      </c>
      <c r="E8" s="5">
        <v>0.155</v>
      </c>
      <c r="F8" s="5">
        <v>0.42699999999999999</v>
      </c>
      <c r="G8" s="5">
        <v>4.2900000000000001E-2</v>
      </c>
      <c r="H8" s="5">
        <v>0.15</v>
      </c>
      <c r="I8" s="5">
        <v>0.22500000000000001</v>
      </c>
    </row>
    <row r="9" spans="2:9" x14ac:dyDescent="0.25">
      <c r="B9">
        <v>30</v>
      </c>
      <c r="C9">
        <v>20</v>
      </c>
      <c r="D9">
        <f t="shared" si="0"/>
        <v>1.5</v>
      </c>
      <c r="E9" s="5">
        <v>0.20499999999999999</v>
      </c>
      <c r="F9" s="5">
        <v>0.41299999999999998</v>
      </c>
      <c r="G9" s="5">
        <v>5.5500000000000001E-2</v>
      </c>
      <c r="H9" s="5">
        <v>0.16700000000000001</v>
      </c>
      <c r="I9" s="5">
        <v>0.16</v>
      </c>
    </row>
    <row r="10" spans="2:9" x14ac:dyDescent="0.25">
      <c r="B10">
        <v>30</v>
      </c>
      <c r="C10">
        <v>15</v>
      </c>
      <c r="D10">
        <f t="shared" si="0"/>
        <v>2</v>
      </c>
      <c r="E10" s="5">
        <v>0.308</v>
      </c>
      <c r="F10" s="5">
        <v>0.436</v>
      </c>
      <c r="G10" s="5">
        <v>4.7100000000000003E-2</v>
      </c>
      <c r="H10" s="5">
        <v>0.114</v>
      </c>
      <c r="I10" s="5">
        <v>9.5299999999999996E-2</v>
      </c>
    </row>
    <row r="11" spans="2:9" x14ac:dyDescent="0.25">
      <c r="B11">
        <v>30</v>
      </c>
      <c r="C11">
        <v>10</v>
      </c>
      <c r="D11">
        <f t="shared" si="0"/>
        <v>3</v>
      </c>
      <c r="E11" s="5">
        <v>0.313</v>
      </c>
      <c r="F11" s="5">
        <v>0.33300000000000002</v>
      </c>
      <c r="G11" s="5">
        <v>8.6699999999999999E-2</v>
      </c>
      <c r="H11" s="5">
        <v>0.192</v>
      </c>
      <c r="I11" s="5">
        <v>7.5499999999999998E-2</v>
      </c>
    </row>
    <row r="12" spans="2:9" x14ac:dyDescent="0.25">
      <c r="B12">
        <v>30</v>
      </c>
      <c r="C12" s="2">
        <v>5</v>
      </c>
      <c r="D12">
        <f t="shared" si="0"/>
        <v>6</v>
      </c>
      <c r="E12" s="5">
        <v>0.46</v>
      </c>
      <c r="F12" s="5">
        <v>0.29599999999999999</v>
      </c>
      <c r="G12" s="5">
        <v>0.104</v>
      </c>
      <c r="H12" s="5">
        <v>0.11700000000000001</v>
      </c>
      <c r="I12" s="5">
        <v>2.2800000000000001E-2</v>
      </c>
    </row>
    <row r="13" spans="2:9" x14ac:dyDescent="0.25">
      <c r="B13">
        <v>30</v>
      </c>
      <c r="C13" s="3">
        <v>2.5</v>
      </c>
      <c r="D13">
        <f t="shared" si="0"/>
        <v>12</v>
      </c>
      <c r="E13" s="5">
        <v>0.61847826086956514</v>
      </c>
      <c r="F13" s="5">
        <v>0.20978260869565216</v>
      </c>
      <c r="G13" s="5">
        <v>0.11739130434782608</v>
      </c>
      <c r="H13" s="5">
        <v>0</v>
      </c>
      <c r="I13" s="5">
        <v>5.434782608695652E-2</v>
      </c>
    </row>
    <row r="14" spans="2:9" x14ac:dyDescent="0.25">
      <c r="B14">
        <v>30</v>
      </c>
      <c r="C14" s="1">
        <v>1</v>
      </c>
      <c r="D14">
        <f t="shared" si="0"/>
        <v>30</v>
      </c>
      <c r="E14" s="5">
        <v>0.79100000000000004</v>
      </c>
      <c r="F14" s="5">
        <v>6.6199999999999995E-2</v>
      </c>
      <c r="G14" s="5">
        <v>4.2999999999999997E-2</v>
      </c>
      <c r="H14" s="5">
        <v>0</v>
      </c>
      <c r="I14" s="5">
        <v>0</v>
      </c>
    </row>
    <row r="15" spans="2:9" x14ac:dyDescent="0.25">
      <c r="C15" s="1"/>
    </row>
    <row r="74" spans="6:6" x14ac:dyDescent="0.25">
      <c r="F74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5"/>
  <sheetViews>
    <sheetView workbookViewId="0">
      <selection activeCell="B3" sqref="B3:I3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2.140625" customWidth="1"/>
    <col min="9" max="9" width="11.28515625" customWidth="1"/>
  </cols>
  <sheetData>
    <row r="1" spans="2:9" x14ac:dyDescent="0.25">
      <c r="C1" t="s">
        <v>39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8" t="s">
        <v>38</v>
      </c>
      <c r="C3" s="7" t="s">
        <v>15</v>
      </c>
      <c r="D3" s="6" t="s">
        <v>11</v>
      </c>
      <c r="E3" s="6" t="s">
        <v>35</v>
      </c>
      <c r="F3" s="6" t="s">
        <v>17</v>
      </c>
      <c r="G3" s="6" t="s">
        <v>36</v>
      </c>
      <c r="H3" s="6" t="s">
        <v>37</v>
      </c>
      <c r="I3" s="6" t="s">
        <v>20</v>
      </c>
    </row>
    <row r="4" spans="2:9" x14ac:dyDescent="0.25">
      <c r="B4">
        <v>30</v>
      </c>
      <c r="C4">
        <v>70</v>
      </c>
      <c r="D4">
        <f>B4/C4</f>
        <v>0.42857142857142855</v>
      </c>
      <c r="E4" s="5">
        <v>9.2999999999999999E-2</v>
      </c>
      <c r="F4" s="5">
        <v>0.42</v>
      </c>
      <c r="G4" s="5">
        <v>0</v>
      </c>
      <c r="H4" s="5">
        <v>9.0300000000000005E-2</v>
      </c>
      <c r="I4" s="5">
        <v>0.39800000000000002</v>
      </c>
    </row>
    <row r="5" spans="2:9" x14ac:dyDescent="0.25">
      <c r="B5">
        <v>30</v>
      </c>
      <c r="C5">
        <v>60</v>
      </c>
      <c r="D5">
        <f t="shared" ref="D5:D15" si="0">B5/C5</f>
        <v>0.5</v>
      </c>
      <c r="E5" s="5">
        <v>0.125</v>
      </c>
      <c r="F5" s="5">
        <v>0.41</v>
      </c>
      <c r="G5" s="5">
        <v>0</v>
      </c>
      <c r="H5" s="5">
        <v>9.5399999999999999E-2</v>
      </c>
      <c r="I5" s="5">
        <v>0.36899999999999999</v>
      </c>
    </row>
    <row r="6" spans="2:9" x14ac:dyDescent="0.25">
      <c r="B6">
        <v>30</v>
      </c>
      <c r="C6">
        <v>50</v>
      </c>
      <c r="D6">
        <f t="shared" si="0"/>
        <v>0.6</v>
      </c>
      <c r="E6" s="5">
        <v>0.14199999999999999</v>
      </c>
      <c r="F6" s="5">
        <v>0.39600000000000002</v>
      </c>
      <c r="G6" s="5">
        <v>0</v>
      </c>
      <c r="H6" s="5">
        <v>8.5300000000000001E-2</v>
      </c>
      <c r="I6" s="5">
        <v>0.377</v>
      </c>
    </row>
    <row r="7" spans="2:9" x14ac:dyDescent="0.25">
      <c r="B7">
        <v>30</v>
      </c>
      <c r="C7">
        <v>40</v>
      </c>
      <c r="D7">
        <f t="shared" si="0"/>
        <v>0.75</v>
      </c>
      <c r="E7" s="5">
        <v>0.17599999999999999</v>
      </c>
      <c r="F7" s="5">
        <v>0.41199999999999998</v>
      </c>
      <c r="G7" s="5">
        <v>2.1600000000000001E-2</v>
      </c>
      <c r="H7" s="5">
        <v>0.10100000000000001</v>
      </c>
      <c r="I7" s="5">
        <v>0.28999999999999998</v>
      </c>
    </row>
    <row r="8" spans="2:9" x14ac:dyDescent="0.25">
      <c r="B8">
        <v>30</v>
      </c>
      <c r="C8">
        <v>35</v>
      </c>
      <c r="D8">
        <f t="shared" si="0"/>
        <v>0.8571428571428571</v>
      </c>
      <c r="E8" s="5">
        <v>0.193</v>
      </c>
      <c r="F8" s="5">
        <v>0.35</v>
      </c>
      <c r="G8" s="5">
        <v>4.1000000000000002E-2</v>
      </c>
      <c r="H8" s="5">
        <v>8.8700000000000001E-2</v>
      </c>
      <c r="I8" s="5">
        <v>0.32700000000000001</v>
      </c>
    </row>
    <row r="9" spans="2:9" x14ac:dyDescent="0.25">
      <c r="B9">
        <v>30</v>
      </c>
      <c r="C9">
        <v>30</v>
      </c>
      <c r="D9">
        <f t="shared" si="0"/>
        <v>1</v>
      </c>
      <c r="E9" s="5">
        <v>0.14399999999999999</v>
      </c>
      <c r="F9" s="5">
        <v>0.33400000000000002</v>
      </c>
      <c r="G9" s="5">
        <v>1.49E-2</v>
      </c>
      <c r="H9" s="5">
        <v>0.124</v>
      </c>
      <c r="I9" s="5">
        <v>0.38100000000000001</v>
      </c>
    </row>
    <row r="10" spans="2:9" x14ac:dyDescent="0.25">
      <c r="B10">
        <v>30</v>
      </c>
      <c r="C10">
        <v>25</v>
      </c>
      <c r="D10">
        <f t="shared" si="0"/>
        <v>1.2</v>
      </c>
      <c r="E10" s="5">
        <v>0.27100000000000002</v>
      </c>
      <c r="F10" s="5">
        <v>0.33</v>
      </c>
      <c r="G10" s="5">
        <v>3.7400000000000003E-2</v>
      </c>
      <c r="H10" s="5">
        <v>8.5400000000000004E-2</v>
      </c>
      <c r="I10" s="5">
        <v>0.27600000000000002</v>
      </c>
    </row>
    <row r="11" spans="2:9" x14ac:dyDescent="0.25">
      <c r="B11">
        <v>30</v>
      </c>
      <c r="C11">
        <v>20</v>
      </c>
      <c r="D11">
        <f t="shared" si="0"/>
        <v>1.5</v>
      </c>
      <c r="E11" s="5">
        <v>0.29499999999999998</v>
      </c>
      <c r="F11" s="5">
        <v>0.32600000000000001</v>
      </c>
      <c r="G11" s="5">
        <v>3.6200000000000003E-2</v>
      </c>
      <c r="H11" s="5">
        <v>9.7699999999999995E-2</v>
      </c>
      <c r="I11" s="5">
        <v>0.245</v>
      </c>
    </row>
    <row r="12" spans="2:9" x14ac:dyDescent="0.25">
      <c r="B12">
        <v>30</v>
      </c>
      <c r="C12">
        <v>15</v>
      </c>
      <c r="D12">
        <f t="shared" si="0"/>
        <v>2</v>
      </c>
      <c r="E12" s="5">
        <v>0.38600000000000001</v>
      </c>
      <c r="F12" s="5">
        <v>0.31</v>
      </c>
      <c r="G12" s="5">
        <v>4.53E-2</v>
      </c>
      <c r="H12" s="5">
        <v>8.6900000000000005E-2</v>
      </c>
      <c r="I12" s="5">
        <v>0.17199999999999999</v>
      </c>
    </row>
    <row r="13" spans="2:9" x14ac:dyDescent="0.25">
      <c r="B13">
        <v>30</v>
      </c>
      <c r="C13" s="2">
        <v>10</v>
      </c>
      <c r="D13">
        <f t="shared" si="0"/>
        <v>3</v>
      </c>
      <c r="E13" s="5">
        <v>0.42199999999999999</v>
      </c>
      <c r="F13" s="5">
        <v>0.28799999999999998</v>
      </c>
      <c r="G13" s="5">
        <v>5.7099999999999998E-2</v>
      </c>
      <c r="H13" s="5">
        <v>8.5599999999999996E-2</v>
      </c>
      <c r="I13" s="5">
        <v>0.14699999999999999</v>
      </c>
    </row>
    <row r="14" spans="2:9" x14ac:dyDescent="0.25">
      <c r="B14">
        <v>30</v>
      </c>
      <c r="C14" s="3">
        <v>5</v>
      </c>
      <c r="D14">
        <f t="shared" si="0"/>
        <v>6</v>
      </c>
      <c r="E14" s="5">
        <v>0.57599999999999996</v>
      </c>
      <c r="F14" s="5">
        <v>0.214</v>
      </c>
      <c r="G14" s="5">
        <v>9.1800000000000007E-2</v>
      </c>
      <c r="H14" s="5">
        <v>7.3400000000000007E-2</v>
      </c>
      <c r="I14" s="5">
        <v>4.4999999999999998E-2</v>
      </c>
    </row>
    <row r="15" spans="2:9" x14ac:dyDescent="0.25">
      <c r="B15">
        <v>30</v>
      </c>
      <c r="C15" s="1">
        <v>2.5</v>
      </c>
      <c r="D15">
        <f t="shared" si="0"/>
        <v>12</v>
      </c>
      <c r="E15" s="5">
        <v>0.55900000000000005</v>
      </c>
      <c r="F15" s="5">
        <v>0.25</v>
      </c>
      <c r="G15" s="5">
        <v>7.2999999999999995E-2</v>
      </c>
      <c r="H15" s="5">
        <v>7.2999999999999995E-2</v>
      </c>
      <c r="I15" s="5">
        <v>4.4999999999999998E-2</v>
      </c>
    </row>
    <row r="16" spans="2:9" x14ac:dyDescent="0.25">
      <c r="C16" s="1"/>
    </row>
    <row r="75" spans="6:6" x14ac:dyDescent="0.25">
      <c r="F75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6"/>
  <sheetViews>
    <sheetView workbookViewId="0">
      <selection activeCell="E4" sqref="E4:G16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100</v>
      </c>
      <c r="E4" s="5">
        <v>0.28699999999999998</v>
      </c>
      <c r="F4" s="5">
        <v>0.71299999999999997</v>
      </c>
      <c r="G4" s="5">
        <f t="shared" ref="G4:G16" si="0">(2*F4)/((2*F4)+E4)</f>
        <v>0.83245767659077641</v>
      </c>
    </row>
    <row r="5" spans="4:7" x14ac:dyDescent="0.25">
      <c r="D5">
        <v>80</v>
      </c>
      <c r="E5" s="5">
        <v>0.24</v>
      </c>
      <c r="F5" s="5">
        <v>0.76</v>
      </c>
      <c r="G5" s="5">
        <f t="shared" si="0"/>
        <v>0.86363636363636365</v>
      </c>
    </row>
    <row r="6" spans="4:7" x14ac:dyDescent="0.25">
      <c r="D6">
        <v>60</v>
      </c>
      <c r="E6" s="5">
        <v>0.29699999999999999</v>
      </c>
      <c r="F6" s="5">
        <v>0.70299999999999996</v>
      </c>
      <c r="G6" s="5">
        <f t="shared" si="0"/>
        <v>0.82560187903699356</v>
      </c>
    </row>
    <row r="7" spans="4:7" x14ac:dyDescent="0.25">
      <c r="D7">
        <v>50</v>
      </c>
      <c r="E7" s="5">
        <v>0.252</v>
      </c>
      <c r="F7" s="5">
        <v>0.748</v>
      </c>
      <c r="G7" s="5">
        <f t="shared" si="0"/>
        <v>0.85583524027459956</v>
      </c>
    </row>
    <row r="8" spans="4:7" x14ac:dyDescent="0.25">
      <c r="D8">
        <v>40</v>
      </c>
      <c r="E8" s="5">
        <v>0.27800000000000002</v>
      </c>
      <c r="F8" s="5">
        <v>0.72199999999999998</v>
      </c>
      <c r="G8" s="5">
        <f t="shared" si="0"/>
        <v>0.83855981416957026</v>
      </c>
    </row>
    <row r="9" spans="4:7" x14ac:dyDescent="0.25">
      <c r="D9">
        <v>30</v>
      </c>
      <c r="E9" s="5">
        <v>0.36099999999999999</v>
      </c>
      <c r="F9" s="5">
        <v>0.63900000000000001</v>
      </c>
      <c r="G9" s="5">
        <f t="shared" si="0"/>
        <v>0.77974374618669917</v>
      </c>
    </row>
    <row r="10" spans="4:7" x14ac:dyDescent="0.25">
      <c r="D10">
        <v>20</v>
      </c>
      <c r="E10" s="5">
        <v>0.442</v>
      </c>
      <c r="F10" s="5">
        <v>0.55800000000000005</v>
      </c>
      <c r="G10" s="5">
        <f t="shared" si="0"/>
        <v>0.7163029525032093</v>
      </c>
    </row>
    <row r="11" spans="4:7" x14ac:dyDescent="0.25">
      <c r="D11">
        <v>15</v>
      </c>
      <c r="E11" s="5">
        <v>0.44</v>
      </c>
      <c r="F11" s="5">
        <v>0.56000000000000005</v>
      </c>
      <c r="G11" s="5">
        <f t="shared" si="0"/>
        <v>0.71794871794871795</v>
      </c>
    </row>
    <row r="12" spans="4:7" x14ac:dyDescent="0.25">
      <c r="D12">
        <v>10</v>
      </c>
      <c r="E12" s="5">
        <v>0.627</v>
      </c>
      <c r="F12" s="5">
        <v>0.373</v>
      </c>
      <c r="G12" s="5">
        <f t="shared" si="0"/>
        <v>0.54333576110706483</v>
      </c>
    </row>
    <row r="13" spans="4:7" x14ac:dyDescent="0.25">
      <c r="D13">
        <v>7.5</v>
      </c>
      <c r="E13" s="5">
        <v>0.52900000000000003</v>
      </c>
      <c r="F13" s="5">
        <v>0.47099999999999997</v>
      </c>
      <c r="G13" s="5">
        <f t="shared" si="0"/>
        <v>0.64038069340584625</v>
      </c>
    </row>
    <row r="14" spans="4:7" x14ac:dyDescent="0.25">
      <c r="D14">
        <v>5</v>
      </c>
      <c r="E14" s="5">
        <v>0.60699999999999998</v>
      </c>
      <c r="F14" s="5">
        <v>0.39300000000000002</v>
      </c>
      <c r="G14" s="5">
        <f t="shared" si="0"/>
        <v>0.56424982053122763</v>
      </c>
    </row>
    <row r="15" spans="4:7" x14ac:dyDescent="0.25">
      <c r="D15">
        <v>2.5</v>
      </c>
      <c r="E15" s="5">
        <v>0.92100000000000004</v>
      </c>
      <c r="F15" s="5">
        <v>7.9399999999999998E-2</v>
      </c>
      <c r="G15" s="5">
        <f t="shared" si="0"/>
        <v>0.14706427116132614</v>
      </c>
    </row>
    <row r="16" spans="4:7" x14ac:dyDescent="0.25">
      <c r="D16">
        <v>1</v>
      </c>
      <c r="E16" s="5">
        <v>1</v>
      </c>
      <c r="F16" s="5">
        <v>0</v>
      </c>
      <c r="G16" s="5">
        <f t="shared" si="0"/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5"/>
  <sheetViews>
    <sheetView workbookViewId="0">
      <selection activeCell="E4" sqref="E4:G15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100</v>
      </c>
      <c r="E4" s="5">
        <v>0.71399999999999997</v>
      </c>
      <c r="F4" s="5">
        <v>0.28599999999999998</v>
      </c>
      <c r="G4" s="5">
        <f t="shared" ref="G4:G15" si="0">(2*F4)/((2*F4)+E4)</f>
        <v>0.44479004665629857</v>
      </c>
    </row>
    <row r="5" spans="4:7" x14ac:dyDescent="0.25">
      <c r="D5">
        <v>80</v>
      </c>
      <c r="E5" s="5">
        <v>0.74</v>
      </c>
      <c r="F5" s="5">
        <v>0.26</v>
      </c>
      <c r="G5" s="5">
        <f t="shared" si="0"/>
        <v>0.41269841269841273</v>
      </c>
    </row>
    <row r="6" spans="4:7" x14ac:dyDescent="0.25">
      <c r="D6">
        <v>60</v>
      </c>
      <c r="E6" s="5">
        <v>0.878</v>
      </c>
      <c r="F6" s="5">
        <v>0.122</v>
      </c>
      <c r="G6" s="5">
        <f t="shared" si="0"/>
        <v>0.21746880570409985</v>
      </c>
    </row>
    <row r="7" spans="4:7" x14ac:dyDescent="0.25">
      <c r="D7">
        <v>50</v>
      </c>
      <c r="E7" s="5">
        <v>1</v>
      </c>
      <c r="F7" s="5">
        <v>0</v>
      </c>
      <c r="G7" s="5">
        <f t="shared" si="0"/>
        <v>0</v>
      </c>
    </row>
    <row r="8" spans="4:7" x14ac:dyDescent="0.25">
      <c r="D8">
        <v>40</v>
      </c>
      <c r="E8" s="5">
        <v>0.91800000000000004</v>
      </c>
      <c r="F8" s="5">
        <v>8.1600000000000006E-2</v>
      </c>
      <c r="G8" s="5">
        <f t="shared" si="0"/>
        <v>0.15094339622641512</v>
      </c>
    </row>
    <row r="9" spans="4:7" x14ac:dyDescent="0.25">
      <c r="D9">
        <v>30</v>
      </c>
      <c r="E9" s="5">
        <v>0.90900000000000003</v>
      </c>
      <c r="F9" s="5">
        <v>9.1399999999999995E-2</v>
      </c>
      <c r="G9" s="5">
        <f t="shared" si="0"/>
        <v>0.16742993222201866</v>
      </c>
    </row>
    <row r="10" spans="4:7" x14ac:dyDescent="0.25">
      <c r="D10">
        <v>20</v>
      </c>
      <c r="E10" s="5">
        <v>0.87</v>
      </c>
      <c r="F10" s="5">
        <v>0.13</v>
      </c>
      <c r="G10" s="5">
        <f t="shared" si="0"/>
        <v>0.23008849557522126</v>
      </c>
    </row>
    <row r="11" spans="4:7" x14ac:dyDescent="0.25">
      <c r="D11">
        <v>15</v>
      </c>
      <c r="E11" s="5">
        <v>0.88700000000000001</v>
      </c>
      <c r="F11" s="5">
        <v>0.113</v>
      </c>
      <c r="G11" s="5">
        <f t="shared" si="0"/>
        <v>0.20305480682839175</v>
      </c>
    </row>
    <row r="12" spans="4:7" x14ac:dyDescent="0.25">
      <c r="D12">
        <v>10</v>
      </c>
      <c r="E12" s="5">
        <v>1</v>
      </c>
      <c r="F12" s="5">
        <v>0</v>
      </c>
      <c r="G12" s="5">
        <f t="shared" si="0"/>
        <v>0</v>
      </c>
    </row>
    <row r="13" spans="4:7" x14ac:dyDescent="0.25">
      <c r="D13">
        <v>7.5</v>
      </c>
      <c r="E13" s="5">
        <v>0.93899999999999995</v>
      </c>
      <c r="F13" s="5">
        <v>6.0900000000000003E-2</v>
      </c>
      <c r="G13" s="5">
        <f t="shared" si="0"/>
        <v>0.11481900452488689</v>
      </c>
    </row>
    <row r="14" spans="4:7" x14ac:dyDescent="0.25">
      <c r="D14">
        <v>5</v>
      </c>
      <c r="E14" s="5">
        <v>1</v>
      </c>
      <c r="F14" s="5">
        <v>0</v>
      </c>
      <c r="G14" s="5">
        <f t="shared" si="0"/>
        <v>0</v>
      </c>
    </row>
    <row r="15" spans="4:7" x14ac:dyDescent="0.25">
      <c r="D15">
        <v>2.5</v>
      </c>
      <c r="E15" s="5">
        <v>0.92600000000000005</v>
      </c>
      <c r="F15" s="5">
        <v>7.4200000000000002E-2</v>
      </c>
      <c r="G15" s="5">
        <f t="shared" si="0"/>
        <v>0.13812360387192851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2"/>
  <sheetViews>
    <sheetView workbookViewId="0">
      <selection activeCell="E4" sqref="E4:G12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21</v>
      </c>
      <c r="E4" s="5">
        <v>0.18</v>
      </c>
      <c r="F4" s="5">
        <v>0.82</v>
      </c>
      <c r="G4" s="5">
        <f t="shared" ref="G4:G12" si="0">(2*F4)/((2*F4)+E4)</f>
        <v>0.90109890109890112</v>
      </c>
    </row>
    <row r="5" spans="4:7" x14ac:dyDescent="0.25">
      <c r="D5">
        <v>18</v>
      </c>
      <c r="E5" s="5">
        <v>0.16900000000000001</v>
      </c>
      <c r="F5" s="5">
        <v>0.83099999999999996</v>
      </c>
      <c r="G5" s="5">
        <f t="shared" si="0"/>
        <v>0.90770070999453845</v>
      </c>
    </row>
    <row r="6" spans="4:7" x14ac:dyDescent="0.25">
      <c r="D6">
        <v>15</v>
      </c>
      <c r="E6" s="5">
        <v>0.17699999999999999</v>
      </c>
      <c r="F6" s="5">
        <v>0.82299999999999995</v>
      </c>
      <c r="G6" s="5">
        <f t="shared" si="0"/>
        <v>0.90290729566648376</v>
      </c>
    </row>
    <row r="7" spans="4:7" x14ac:dyDescent="0.25">
      <c r="D7">
        <v>12</v>
      </c>
      <c r="E7" s="5">
        <v>0.19500000000000001</v>
      </c>
      <c r="F7" s="5">
        <v>0.80500000000000005</v>
      </c>
      <c r="G7" s="5">
        <f t="shared" si="0"/>
        <v>0.89196675900277</v>
      </c>
    </row>
    <row r="8" spans="4:7" x14ac:dyDescent="0.25">
      <c r="D8">
        <v>10</v>
      </c>
      <c r="E8" s="5">
        <v>0.189</v>
      </c>
      <c r="F8" s="5">
        <v>0.81100000000000005</v>
      </c>
      <c r="G8" s="5">
        <f t="shared" si="0"/>
        <v>0.89563776918829374</v>
      </c>
    </row>
    <row r="9" spans="4:7" x14ac:dyDescent="0.25">
      <c r="D9">
        <v>8</v>
      </c>
      <c r="E9" s="5">
        <v>0.214</v>
      </c>
      <c r="F9" s="5">
        <v>0.78600000000000003</v>
      </c>
      <c r="G9" s="5">
        <f t="shared" si="0"/>
        <v>0.88017917133258683</v>
      </c>
    </row>
    <row r="10" spans="4:7" x14ac:dyDescent="0.25">
      <c r="D10">
        <v>6</v>
      </c>
      <c r="E10" s="5">
        <v>0.26800000000000002</v>
      </c>
      <c r="F10" s="5">
        <v>0.73199999999999998</v>
      </c>
      <c r="G10" s="5">
        <f t="shared" si="0"/>
        <v>0.84526558891454961</v>
      </c>
    </row>
    <row r="11" spans="4:7" x14ac:dyDescent="0.25">
      <c r="D11">
        <v>4</v>
      </c>
      <c r="E11" s="5">
        <v>0.38900000000000001</v>
      </c>
      <c r="F11" s="5">
        <v>0.61099999999999999</v>
      </c>
      <c r="G11" s="5">
        <f t="shared" si="0"/>
        <v>0.75853507138423337</v>
      </c>
    </row>
    <row r="12" spans="4:7" x14ac:dyDescent="0.25">
      <c r="D12">
        <v>2</v>
      </c>
      <c r="E12" s="5">
        <v>1</v>
      </c>
      <c r="F12" s="5">
        <v>0</v>
      </c>
      <c r="G12" s="5">
        <f t="shared" si="0"/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4"/>
  <sheetViews>
    <sheetView workbookViewId="0">
      <selection activeCell="H19" sqref="H19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46</v>
      </c>
      <c r="E4" s="5">
        <v>0.19</v>
      </c>
      <c r="F4" s="5">
        <v>0.81</v>
      </c>
      <c r="G4" s="5">
        <f t="shared" ref="G4:G13" si="0">(2*F4)/((2*F4)+E4)</f>
        <v>0.89502762430939231</v>
      </c>
    </row>
    <row r="5" spans="4:7" x14ac:dyDescent="0.25">
      <c r="D5">
        <v>40</v>
      </c>
      <c r="E5" s="5">
        <v>0.20300000000000001</v>
      </c>
      <c r="F5" s="5">
        <v>0.79700000000000004</v>
      </c>
      <c r="G5" s="5">
        <f t="shared" si="0"/>
        <v>0.8870339454646633</v>
      </c>
    </row>
    <row r="6" spans="4:7" x14ac:dyDescent="0.25">
      <c r="D6">
        <v>30</v>
      </c>
      <c r="E6" s="5">
        <v>0.19900000000000001</v>
      </c>
      <c r="F6" s="5">
        <v>0.80100000000000005</v>
      </c>
      <c r="G6" s="5">
        <f t="shared" si="0"/>
        <v>0.88950583009439199</v>
      </c>
    </row>
    <row r="7" spans="4:7" x14ac:dyDescent="0.25">
      <c r="D7">
        <v>20</v>
      </c>
      <c r="E7" s="5">
        <v>0.18099999999999999</v>
      </c>
      <c r="F7" s="5">
        <v>0.81899999999999995</v>
      </c>
      <c r="G7" s="5">
        <f t="shared" si="0"/>
        <v>0.90049477735019234</v>
      </c>
    </row>
    <row r="8" spans="4:7" x14ac:dyDescent="0.25">
      <c r="D8">
        <v>15</v>
      </c>
      <c r="E8" s="5">
        <v>0.25600000000000001</v>
      </c>
      <c r="F8" s="5">
        <v>0.74399999999999999</v>
      </c>
      <c r="G8" s="5">
        <f t="shared" si="0"/>
        <v>0.85321100917431192</v>
      </c>
    </row>
    <row r="9" spans="4:7" x14ac:dyDescent="0.25">
      <c r="D9">
        <v>10</v>
      </c>
      <c r="E9" s="5">
        <v>0.34599999999999997</v>
      </c>
      <c r="F9" s="5">
        <v>0.65400000000000003</v>
      </c>
      <c r="G9" s="5">
        <f t="shared" si="0"/>
        <v>0.79081015719467962</v>
      </c>
    </row>
    <row r="10" spans="4:7" x14ac:dyDescent="0.25">
      <c r="D10">
        <v>7.5</v>
      </c>
      <c r="E10" s="5">
        <v>0.30199999999999999</v>
      </c>
      <c r="F10" s="5">
        <v>0.69799999999999995</v>
      </c>
      <c r="G10" s="5">
        <f t="shared" si="0"/>
        <v>0.82214369846878677</v>
      </c>
    </row>
    <row r="11" spans="4:7" x14ac:dyDescent="0.25">
      <c r="D11">
        <v>6</v>
      </c>
      <c r="E11" s="5">
        <v>0.51500000000000001</v>
      </c>
      <c r="F11" s="5">
        <v>0.48499999999999999</v>
      </c>
      <c r="G11" s="5">
        <f t="shared" si="0"/>
        <v>0.65319865319865322</v>
      </c>
    </row>
    <row r="12" spans="4:7" x14ac:dyDescent="0.25">
      <c r="D12">
        <v>5</v>
      </c>
      <c r="E12" s="5">
        <v>0.84099999999999997</v>
      </c>
      <c r="F12" s="5">
        <v>0.159</v>
      </c>
      <c r="G12" s="5">
        <f t="shared" si="0"/>
        <v>0.27437446074201899</v>
      </c>
    </row>
    <row r="13" spans="4:7" x14ac:dyDescent="0.25">
      <c r="D13">
        <v>2.5</v>
      </c>
      <c r="E13" s="5">
        <v>1</v>
      </c>
      <c r="F13" s="5">
        <v>0</v>
      </c>
      <c r="G13" s="5">
        <f t="shared" si="0"/>
        <v>0</v>
      </c>
    </row>
    <row r="14" spans="4:7" x14ac:dyDescent="0.25">
      <c r="D14">
        <v>1</v>
      </c>
      <c r="E14" s="5">
        <v>1</v>
      </c>
      <c r="F14" s="5">
        <v>0</v>
      </c>
      <c r="G14" s="5">
        <f t="shared" ref="G14" si="1">(2*F14)/((2*F14)+E14)</f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5"/>
  <sheetViews>
    <sheetView workbookViewId="0">
      <selection activeCell="E4" sqref="E4:G15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60</v>
      </c>
      <c r="E4" s="5">
        <v>0.42399999999999999</v>
      </c>
      <c r="F4" s="5">
        <v>0.57599999999999996</v>
      </c>
      <c r="G4" s="5">
        <f t="shared" ref="G4:G13" si="0">(2*F4)/((2*F4)+E4)</f>
        <v>0.73096446700507611</v>
      </c>
    </row>
    <row r="5" spans="4:7" x14ac:dyDescent="0.25">
      <c r="D5">
        <v>50</v>
      </c>
      <c r="E5" s="5">
        <v>0.42</v>
      </c>
      <c r="F5" s="5">
        <v>0.57999999999999996</v>
      </c>
      <c r="G5" s="5">
        <f t="shared" si="0"/>
        <v>0.73417721518987344</v>
      </c>
    </row>
    <row r="6" spans="4:7" x14ac:dyDescent="0.25">
      <c r="D6">
        <v>45</v>
      </c>
      <c r="E6" s="5">
        <v>0.55600000000000005</v>
      </c>
      <c r="F6" s="5">
        <v>0.44400000000000001</v>
      </c>
      <c r="G6" s="5">
        <f t="shared" si="0"/>
        <v>0.61495844875346262</v>
      </c>
    </row>
    <row r="7" spans="4:7" x14ac:dyDescent="0.25">
      <c r="D7">
        <v>35</v>
      </c>
      <c r="E7" s="5">
        <v>0.57699999999999996</v>
      </c>
      <c r="F7" s="5">
        <v>0.42299999999999999</v>
      </c>
      <c r="G7" s="5">
        <f t="shared" si="0"/>
        <v>0.59451862262825017</v>
      </c>
    </row>
    <row r="8" spans="4:7" x14ac:dyDescent="0.25">
      <c r="D8">
        <v>30</v>
      </c>
      <c r="E8" s="5">
        <v>0.54700000000000004</v>
      </c>
      <c r="F8" s="5">
        <v>0.45300000000000001</v>
      </c>
      <c r="G8" s="5">
        <f t="shared" si="0"/>
        <v>0.62353750860289059</v>
      </c>
    </row>
    <row r="9" spans="4:7" x14ac:dyDescent="0.25">
      <c r="D9">
        <v>25</v>
      </c>
      <c r="E9" s="5">
        <v>0.65200000000000002</v>
      </c>
      <c r="F9" s="5">
        <v>0.34799999999999998</v>
      </c>
      <c r="G9" s="5">
        <f t="shared" si="0"/>
        <v>0.51632047477744814</v>
      </c>
    </row>
    <row r="10" spans="4:7" x14ac:dyDescent="0.25">
      <c r="D10">
        <v>20</v>
      </c>
      <c r="E10" s="5">
        <v>0.66500000000000004</v>
      </c>
      <c r="F10" s="5">
        <v>0.33500000000000002</v>
      </c>
      <c r="G10" s="5">
        <f t="shared" si="0"/>
        <v>0.50187265917602997</v>
      </c>
    </row>
    <row r="11" spans="4:7" x14ac:dyDescent="0.25">
      <c r="D11">
        <v>15</v>
      </c>
      <c r="E11" s="5">
        <v>0.72699999999999998</v>
      </c>
      <c r="F11" s="5">
        <v>0.27300000000000002</v>
      </c>
      <c r="G11" s="5">
        <f t="shared" si="0"/>
        <v>0.42890809112333073</v>
      </c>
    </row>
    <row r="12" spans="4:7" x14ac:dyDescent="0.25">
      <c r="D12">
        <v>10</v>
      </c>
      <c r="E12" s="5">
        <v>0.752</v>
      </c>
      <c r="F12" s="5">
        <v>0.248</v>
      </c>
      <c r="G12" s="5">
        <f t="shared" si="0"/>
        <v>0.39743589743589741</v>
      </c>
    </row>
    <row r="13" spans="4:7" x14ac:dyDescent="0.25">
      <c r="D13">
        <v>5</v>
      </c>
      <c r="E13" s="5">
        <v>0.90800000000000003</v>
      </c>
      <c r="F13" s="5">
        <v>9.1999999999999998E-2</v>
      </c>
      <c r="G13" s="5">
        <f t="shared" si="0"/>
        <v>0.16849816849816848</v>
      </c>
    </row>
    <row r="14" spans="4:7" x14ac:dyDescent="0.25">
      <c r="D14">
        <v>2.5</v>
      </c>
      <c r="E14" s="5">
        <v>1</v>
      </c>
      <c r="F14" s="5">
        <v>0</v>
      </c>
      <c r="G14" s="5">
        <f t="shared" ref="G14:G15" si="1">(2*F14)/((2*F14)+E14)</f>
        <v>0</v>
      </c>
    </row>
    <row r="15" spans="4:7" x14ac:dyDescent="0.25">
      <c r="D15">
        <v>1</v>
      </c>
      <c r="E15" s="5">
        <v>1</v>
      </c>
      <c r="F15" s="5">
        <v>0</v>
      </c>
      <c r="G15" s="5">
        <f t="shared" si="1"/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1"/>
  <sheetViews>
    <sheetView workbookViewId="0">
      <selection activeCell="G18" sqref="G18"/>
    </sheetView>
  </sheetViews>
  <sheetFormatPr defaultRowHeight="15" x14ac:dyDescent="0.25"/>
  <sheetData>
    <row r="2" spans="4:7" x14ac:dyDescent="0.25">
      <c r="E2" s="4" t="s">
        <v>3</v>
      </c>
      <c r="F2" s="4"/>
    </row>
    <row r="3" spans="4:7" x14ac:dyDescent="0.25">
      <c r="E3" t="s">
        <v>0</v>
      </c>
      <c r="F3" t="s">
        <v>1</v>
      </c>
      <c r="G3" t="s">
        <v>2</v>
      </c>
    </row>
    <row r="4" spans="4:7" x14ac:dyDescent="0.25">
      <c r="D4">
        <v>60</v>
      </c>
      <c r="E4" s="5">
        <v>0.69199999999999995</v>
      </c>
      <c r="F4" s="5">
        <v>0.308</v>
      </c>
      <c r="G4" s="5">
        <f t="shared" ref="G4:G11" si="0">(2*F4)/((2*F4)+E4)</f>
        <v>0.47094801223241595</v>
      </c>
    </row>
    <row r="5" spans="4:7" x14ac:dyDescent="0.25">
      <c r="D5">
        <v>50</v>
      </c>
      <c r="E5" s="5">
        <v>0.68100000000000005</v>
      </c>
      <c r="F5" s="5">
        <v>0.31900000000000001</v>
      </c>
      <c r="G5" s="5">
        <f t="shared" si="0"/>
        <v>0.48369977255496593</v>
      </c>
    </row>
    <row r="6" spans="4:7" x14ac:dyDescent="0.25">
      <c r="D6">
        <v>40</v>
      </c>
      <c r="E6" s="5">
        <v>0.71299999999999997</v>
      </c>
      <c r="F6" s="5">
        <v>0.28699999999999998</v>
      </c>
      <c r="G6" s="5">
        <f t="shared" si="0"/>
        <v>0.44599844599844601</v>
      </c>
    </row>
    <row r="7" spans="4:7" x14ac:dyDescent="0.25">
      <c r="D7">
        <v>30</v>
      </c>
      <c r="E7" s="5">
        <v>0.81499999999999995</v>
      </c>
      <c r="F7" s="5">
        <v>0.185</v>
      </c>
      <c r="G7" s="5">
        <f t="shared" si="0"/>
        <v>0.31223628691983119</v>
      </c>
    </row>
    <row r="8" spans="4:7" x14ac:dyDescent="0.25">
      <c r="D8">
        <v>20</v>
      </c>
      <c r="E8" s="5">
        <v>0.86799999999999999</v>
      </c>
      <c r="F8" s="5">
        <v>0.13200000000000001</v>
      </c>
      <c r="G8" s="5">
        <f t="shared" si="0"/>
        <v>0.2332155477031802</v>
      </c>
    </row>
    <row r="9" spans="4:7" x14ac:dyDescent="0.25">
      <c r="D9">
        <v>15</v>
      </c>
      <c r="E9" s="5">
        <v>0.92800000000000005</v>
      </c>
      <c r="F9" s="5">
        <v>7.1499999999999994E-2</v>
      </c>
      <c r="G9" s="5">
        <f t="shared" si="0"/>
        <v>0.13352007469654528</v>
      </c>
    </row>
    <row r="10" spans="4:7" x14ac:dyDescent="0.25">
      <c r="D10">
        <v>10</v>
      </c>
      <c r="E10" s="5">
        <v>0.94499999999999995</v>
      </c>
      <c r="F10" s="5">
        <v>5.5500000000000001E-2</v>
      </c>
      <c r="G10" s="5">
        <f t="shared" si="0"/>
        <v>0.10511363636363635</v>
      </c>
    </row>
    <row r="11" spans="4:7" x14ac:dyDescent="0.25">
      <c r="D11">
        <v>5</v>
      </c>
      <c r="E11" s="5">
        <v>1</v>
      </c>
      <c r="F11" s="5">
        <v>0</v>
      </c>
      <c r="G11" s="5">
        <f t="shared" si="0"/>
        <v>0</v>
      </c>
    </row>
  </sheetData>
  <mergeCells count="1">
    <mergeCell ref="E2:F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5"/>
  <sheetViews>
    <sheetView tabSelected="1" workbookViewId="0">
      <selection activeCell="E25" sqref="E25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0.85546875" customWidth="1"/>
    <col min="9" max="9" width="11.28515625" customWidth="1"/>
  </cols>
  <sheetData>
    <row r="1" spans="2:9" x14ac:dyDescent="0.25">
      <c r="C1" t="s">
        <v>4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6" t="s">
        <v>10</v>
      </c>
      <c r="C3" s="7" t="s">
        <v>12</v>
      </c>
      <c r="D3" s="6" t="s">
        <v>11</v>
      </c>
      <c r="E3" s="6" t="s">
        <v>5</v>
      </c>
      <c r="F3" s="6" t="s">
        <v>6</v>
      </c>
      <c r="G3" s="6" t="s">
        <v>7</v>
      </c>
      <c r="H3" s="6" t="s">
        <v>9</v>
      </c>
      <c r="I3" s="6" t="s">
        <v>8</v>
      </c>
    </row>
    <row r="4" spans="2:9" x14ac:dyDescent="0.25">
      <c r="B4">
        <v>25</v>
      </c>
      <c r="C4">
        <v>46</v>
      </c>
      <c r="D4">
        <f>B4/C4</f>
        <v>0.54347826086956519</v>
      </c>
      <c r="E4" s="5">
        <v>0.215</v>
      </c>
      <c r="F4" s="5">
        <v>0.17100000000000001</v>
      </c>
      <c r="G4" s="5">
        <v>0.216</v>
      </c>
      <c r="H4" s="5">
        <v>0.21299999999999999</v>
      </c>
      <c r="I4" s="5">
        <v>0.185</v>
      </c>
    </row>
    <row r="5" spans="2:9" x14ac:dyDescent="0.25">
      <c r="B5">
        <v>25</v>
      </c>
      <c r="C5">
        <v>40</v>
      </c>
      <c r="D5">
        <f t="shared" ref="D5:D16" si="0">B5/C5</f>
        <v>0.625</v>
      </c>
      <c r="E5" s="5">
        <v>0.107</v>
      </c>
      <c r="F5" s="5">
        <v>0.122</v>
      </c>
      <c r="G5" s="5">
        <v>0.224</v>
      </c>
      <c r="H5" s="5">
        <v>0.28999999999999998</v>
      </c>
      <c r="I5" s="5">
        <v>0.25600000000000001</v>
      </c>
    </row>
    <row r="6" spans="2:9" x14ac:dyDescent="0.25">
      <c r="B6">
        <v>25</v>
      </c>
      <c r="C6">
        <v>35</v>
      </c>
      <c r="D6">
        <f t="shared" si="0"/>
        <v>0.7142857142857143</v>
      </c>
      <c r="E6" s="5">
        <v>0.13600000000000001</v>
      </c>
      <c r="F6" s="5">
        <v>0.18</v>
      </c>
      <c r="G6" s="5">
        <v>0.218</v>
      </c>
      <c r="H6" s="5">
        <v>0.248</v>
      </c>
      <c r="I6" s="5">
        <v>0.218</v>
      </c>
    </row>
    <row r="7" spans="2:9" x14ac:dyDescent="0.25">
      <c r="B7">
        <v>25</v>
      </c>
      <c r="C7">
        <v>30</v>
      </c>
      <c r="D7">
        <f t="shared" si="0"/>
        <v>0.83333333333333337</v>
      </c>
      <c r="E7" s="5">
        <v>9.3600000000000003E-2</v>
      </c>
      <c r="F7" s="5">
        <v>0.14099999999999999</v>
      </c>
      <c r="G7" s="5">
        <v>0.17</v>
      </c>
      <c r="H7" s="5">
        <v>0.26</v>
      </c>
      <c r="I7" s="5">
        <v>0.33500000000000002</v>
      </c>
    </row>
    <row r="8" spans="2:9" x14ac:dyDescent="0.25">
      <c r="B8">
        <v>25</v>
      </c>
      <c r="C8">
        <v>25</v>
      </c>
      <c r="D8">
        <f t="shared" si="0"/>
        <v>1</v>
      </c>
      <c r="E8" s="5">
        <v>8.9700000000000002E-2</v>
      </c>
      <c r="F8" s="5">
        <v>0.14399999999999999</v>
      </c>
      <c r="G8" s="5">
        <v>0.192</v>
      </c>
      <c r="H8" s="5">
        <v>0.25700000000000001</v>
      </c>
      <c r="I8" s="5">
        <v>0.317</v>
      </c>
    </row>
    <row r="9" spans="2:9" x14ac:dyDescent="0.25">
      <c r="B9">
        <v>25</v>
      </c>
      <c r="C9">
        <v>22</v>
      </c>
      <c r="D9">
        <f t="shared" si="0"/>
        <v>1.1363636363636365</v>
      </c>
      <c r="E9" s="5">
        <v>8.9399999999999993E-2</v>
      </c>
      <c r="F9" s="5">
        <v>0.20300000000000001</v>
      </c>
      <c r="G9" s="5">
        <v>0.13400000000000001</v>
      </c>
      <c r="H9" s="5">
        <v>0.217</v>
      </c>
      <c r="I9" s="5">
        <v>0.35599999999999998</v>
      </c>
    </row>
    <row r="10" spans="2:9" x14ac:dyDescent="0.25">
      <c r="B10">
        <v>25</v>
      </c>
      <c r="C10">
        <v>20</v>
      </c>
      <c r="D10">
        <f t="shared" si="0"/>
        <v>1.25</v>
      </c>
      <c r="E10" s="5">
        <v>5.67E-2</v>
      </c>
      <c r="F10" s="5">
        <v>0.17599999999999999</v>
      </c>
      <c r="G10" s="5">
        <v>0.13100000000000001</v>
      </c>
      <c r="H10" s="5">
        <v>0.23100000000000001</v>
      </c>
      <c r="I10" s="5">
        <v>0.40500000000000003</v>
      </c>
    </row>
    <row r="11" spans="2:9" x14ac:dyDescent="0.25">
      <c r="B11">
        <v>25</v>
      </c>
      <c r="C11">
        <v>18</v>
      </c>
      <c r="D11">
        <f t="shared" si="0"/>
        <v>1.3888888888888888</v>
      </c>
      <c r="E11" s="5">
        <v>0.129</v>
      </c>
      <c r="F11" s="5">
        <v>0.371</v>
      </c>
      <c r="G11" s="5">
        <v>6.3E-2</v>
      </c>
      <c r="H11" s="5">
        <v>0.12</v>
      </c>
      <c r="I11" s="5">
        <v>0.317</v>
      </c>
    </row>
    <row r="12" spans="2:9" x14ac:dyDescent="0.25">
      <c r="B12">
        <v>25</v>
      </c>
      <c r="C12">
        <v>15</v>
      </c>
      <c r="D12">
        <f t="shared" si="0"/>
        <v>1.6666666666666667</v>
      </c>
      <c r="E12" s="5">
        <v>7.0999999999999994E-2</v>
      </c>
      <c r="F12" s="5">
        <v>0.23400000000000001</v>
      </c>
      <c r="G12" s="5">
        <v>0.06</v>
      </c>
      <c r="H12" s="5">
        <v>0.16800000000000001</v>
      </c>
      <c r="I12" s="5">
        <v>0.46600000000000003</v>
      </c>
    </row>
    <row r="13" spans="2:9" x14ac:dyDescent="0.25">
      <c r="B13">
        <v>25</v>
      </c>
      <c r="C13" s="2">
        <v>12</v>
      </c>
      <c r="D13">
        <f t="shared" si="0"/>
        <v>2.0833333333333335</v>
      </c>
      <c r="E13" s="5">
        <v>5.3999999999999999E-2</v>
      </c>
      <c r="F13" s="5">
        <v>0.32300000000000001</v>
      </c>
      <c r="G13" s="5">
        <v>0.05</v>
      </c>
      <c r="H13" s="5">
        <v>0.13900000000000001</v>
      </c>
      <c r="I13" s="5">
        <v>0.437</v>
      </c>
    </row>
    <row r="14" spans="2:9" x14ac:dyDescent="0.25">
      <c r="B14">
        <v>25</v>
      </c>
      <c r="C14" s="2">
        <v>10</v>
      </c>
      <c r="D14">
        <f t="shared" si="0"/>
        <v>2.5</v>
      </c>
      <c r="E14" s="5">
        <v>5.3999999999999999E-2</v>
      </c>
      <c r="F14" s="5">
        <v>0.36599999999999999</v>
      </c>
      <c r="G14" s="5">
        <v>0.04</v>
      </c>
      <c r="H14" s="5">
        <v>0.109</v>
      </c>
      <c r="I14" s="5">
        <v>0.42899999999999999</v>
      </c>
    </row>
    <row r="15" spans="2:9" x14ac:dyDescent="0.25">
      <c r="B15">
        <v>25</v>
      </c>
      <c r="C15" s="1">
        <v>8</v>
      </c>
      <c r="D15">
        <f t="shared" si="0"/>
        <v>3.125</v>
      </c>
      <c r="E15" s="5">
        <v>0.05</v>
      </c>
      <c r="F15" s="5">
        <v>0.33300000000000002</v>
      </c>
      <c r="G15" s="5">
        <v>3.5999999999999997E-2</v>
      </c>
      <c r="H15" s="5">
        <v>0.108</v>
      </c>
      <c r="I15" s="5">
        <v>0.47099999999999997</v>
      </c>
    </row>
    <row r="16" spans="2:9" x14ac:dyDescent="0.25">
      <c r="B16">
        <v>25</v>
      </c>
      <c r="C16" s="1">
        <v>5</v>
      </c>
      <c r="D16">
        <f t="shared" si="0"/>
        <v>5</v>
      </c>
      <c r="E16" s="5">
        <v>0.03</v>
      </c>
      <c r="F16" s="5">
        <v>0.30099999999999999</v>
      </c>
      <c r="G16" s="5">
        <v>4.2000000000000003E-2</v>
      </c>
      <c r="H16" s="5">
        <v>0.10299999999999999</v>
      </c>
      <c r="I16" s="5">
        <v>0.505</v>
      </c>
    </row>
    <row r="75" spans="6:6" x14ac:dyDescent="0.25">
      <c r="F75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4"/>
  <sheetViews>
    <sheetView workbookViewId="0">
      <selection activeCell="B3" sqref="B3:I3"/>
    </sheetView>
  </sheetViews>
  <sheetFormatPr defaultRowHeight="15" x14ac:dyDescent="0.25"/>
  <cols>
    <col min="4" max="4" width="14.140625" customWidth="1"/>
    <col min="5" max="5" width="14.5703125" customWidth="1"/>
    <col min="6" max="6" width="12.28515625" customWidth="1"/>
    <col min="7" max="7" width="12.7109375" customWidth="1"/>
    <col min="8" max="8" width="12.140625" customWidth="1"/>
    <col min="9" max="9" width="11.28515625" customWidth="1"/>
  </cols>
  <sheetData>
    <row r="1" spans="2:9" x14ac:dyDescent="0.25">
      <c r="C1" t="s">
        <v>14</v>
      </c>
    </row>
    <row r="2" spans="2:9" x14ac:dyDescent="0.25">
      <c r="B2" s="4" t="s">
        <v>40</v>
      </c>
      <c r="C2" s="4"/>
      <c r="E2" s="4" t="s">
        <v>3</v>
      </c>
      <c r="F2" s="4"/>
      <c r="G2" s="4"/>
      <c r="H2" s="4"/>
      <c r="I2" s="4"/>
    </row>
    <row r="3" spans="2:9" x14ac:dyDescent="0.25">
      <c r="B3" s="8" t="s">
        <v>15</v>
      </c>
      <c r="C3" s="7" t="s">
        <v>13</v>
      </c>
      <c r="D3" s="6" t="s">
        <v>11</v>
      </c>
      <c r="E3" s="6" t="s">
        <v>16</v>
      </c>
      <c r="F3" s="6" t="s">
        <v>17</v>
      </c>
      <c r="G3" s="6" t="s">
        <v>18</v>
      </c>
      <c r="H3" s="6" t="s">
        <v>19</v>
      </c>
      <c r="I3" s="6" t="s">
        <v>20</v>
      </c>
    </row>
    <row r="4" spans="2:9" x14ac:dyDescent="0.25">
      <c r="B4">
        <v>30</v>
      </c>
      <c r="C4">
        <v>60</v>
      </c>
      <c r="D4">
        <f t="shared" ref="D4:D14" si="0">B4/C4</f>
        <v>0.5</v>
      </c>
      <c r="E4" s="5">
        <v>0.26900000000000002</v>
      </c>
      <c r="F4" s="5">
        <v>9.4500000000000001E-2</v>
      </c>
      <c r="G4" s="5">
        <v>0.26400000000000001</v>
      </c>
      <c r="H4" s="5">
        <v>0.28299999999999997</v>
      </c>
      <c r="I4" s="5">
        <v>8.9800000000000005E-2</v>
      </c>
    </row>
    <row r="5" spans="2:9" x14ac:dyDescent="0.25">
      <c r="B5">
        <v>30</v>
      </c>
      <c r="C5">
        <v>50</v>
      </c>
      <c r="D5">
        <f t="shared" si="0"/>
        <v>0.6</v>
      </c>
      <c r="E5" s="5">
        <v>0.30199999999999999</v>
      </c>
      <c r="F5" s="5">
        <v>6.3200000000000006E-2</v>
      </c>
      <c r="G5" s="5">
        <v>0.28699999999999998</v>
      </c>
      <c r="H5" s="5">
        <v>0.27200000000000002</v>
      </c>
      <c r="I5" s="5">
        <v>7.6300000000000007E-2</v>
      </c>
    </row>
    <row r="6" spans="2:9" x14ac:dyDescent="0.25">
      <c r="B6">
        <v>30</v>
      </c>
      <c r="C6">
        <v>45</v>
      </c>
      <c r="D6">
        <f t="shared" si="0"/>
        <v>0.66666666666666663</v>
      </c>
      <c r="E6" s="5">
        <v>0.31900000000000001</v>
      </c>
      <c r="F6" s="5">
        <v>0.08</v>
      </c>
      <c r="G6" s="5">
        <v>0.252</v>
      </c>
      <c r="H6" s="5">
        <v>0.26700000000000002</v>
      </c>
      <c r="I6" s="5">
        <v>8.1699999999999995E-2</v>
      </c>
    </row>
    <row r="7" spans="2:9" x14ac:dyDescent="0.25">
      <c r="B7">
        <v>30</v>
      </c>
      <c r="C7">
        <v>40</v>
      </c>
      <c r="D7">
        <f t="shared" si="0"/>
        <v>0.75</v>
      </c>
      <c r="E7" s="5">
        <v>0.26800000000000002</v>
      </c>
      <c r="F7" s="5">
        <v>0.17</v>
      </c>
      <c r="G7" s="5">
        <v>0.22600000000000001</v>
      </c>
      <c r="H7" s="5">
        <v>0.25600000000000001</v>
      </c>
      <c r="I7" s="5">
        <v>7.9000000000000001E-2</v>
      </c>
    </row>
    <row r="8" spans="2:9" x14ac:dyDescent="0.25">
      <c r="B8">
        <v>30</v>
      </c>
      <c r="C8">
        <v>35</v>
      </c>
      <c r="D8">
        <f t="shared" si="0"/>
        <v>0.8571428571428571</v>
      </c>
      <c r="E8" s="5">
        <v>0.23799999999999999</v>
      </c>
      <c r="F8" s="5">
        <v>0.106</v>
      </c>
      <c r="G8" s="5">
        <v>0.192</v>
      </c>
      <c r="H8" s="5">
        <v>0.29699999999999999</v>
      </c>
      <c r="I8" s="5">
        <v>0.16700000000000001</v>
      </c>
    </row>
    <row r="9" spans="2:9" x14ac:dyDescent="0.25">
      <c r="B9">
        <v>30</v>
      </c>
      <c r="C9">
        <v>30</v>
      </c>
      <c r="D9">
        <f t="shared" si="0"/>
        <v>1</v>
      </c>
      <c r="E9" s="5">
        <v>0.29399999999999998</v>
      </c>
      <c r="F9" s="5">
        <v>9.5200000000000007E-2</v>
      </c>
      <c r="G9" s="5">
        <v>0.221</v>
      </c>
      <c r="H9" s="5">
        <v>0.27</v>
      </c>
      <c r="I9" s="5">
        <v>0.12</v>
      </c>
    </row>
    <row r="10" spans="2:9" x14ac:dyDescent="0.25">
      <c r="B10">
        <v>30</v>
      </c>
      <c r="C10">
        <v>25</v>
      </c>
      <c r="D10">
        <f t="shared" si="0"/>
        <v>1.2</v>
      </c>
      <c r="E10" s="5">
        <v>0.29499999999999998</v>
      </c>
      <c r="F10" s="5">
        <v>0.13200000000000001</v>
      </c>
      <c r="G10" s="5">
        <v>0.192</v>
      </c>
      <c r="H10" s="5">
        <v>0.26500000000000001</v>
      </c>
      <c r="I10" s="5">
        <v>0.11600000000000001</v>
      </c>
    </row>
    <row r="11" spans="2:9" x14ac:dyDescent="0.25">
      <c r="B11">
        <v>30</v>
      </c>
      <c r="C11">
        <v>20</v>
      </c>
      <c r="D11">
        <f t="shared" si="0"/>
        <v>1.5</v>
      </c>
      <c r="E11" s="5">
        <v>0.23899999999999999</v>
      </c>
      <c r="F11" s="5">
        <v>0.14000000000000001</v>
      </c>
      <c r="G11" s="5">
        <v>0.16600000000000001</v>
      </c>
      <c r="H11" s="5">
        <v>0.28199999999999997</v>
      </c>
      <c r="I11" s="5">
        <v>0.17199999999999999</v>
      </c>
    </row>
    <row r="12" spans="2:9" x14ac:dyDescent="0.25">
      <c r="B12">
        <v>30</v>
      </c>
      <c r="C12" s="2">
        <v>15</v>
      </c>
      <c r="D12">
        <f t="shared" si="0"/>
        <v>2</v>
      </c>
      <c r="E12" s="5">
        <v>0.26100000000000001</v>
      </c>
      <c r="F12" s="5">
        <v>0.159</v>
      </c>
      <c r="G12" s="5">
        <v>0.14199999999999999</v>
      </c>
      <c r="H12" s="5">
        <v>0.26100000000000001</v>
      </c>
      <c r="I12" s="5">
        <v>0.17799999999999999</v>
      </c>
    </row>
    <row r="13" spans="2:9" x14ac:dyDescent="0.25">
      <c r="B13">
        <v>30</v>
      </c>
      <c r="C13" s="2">
        <v>10</v>
      </c>
      <c r="D13">
        <f t="shared" si="0"/>
        <v>3</v>
      </c>
      <c r="E13" s="5">
        <v>0.21099999999999999</v>
      </c>
      <c r="F13" s="5">
        <v>0.21299999999999999</v>
      </c>
      <c r="G13" s="5">
        <v>8.4500000000000006E-2</v>
      </c>
      <c r="H13" s="5">
        <v>0.23100000000000001</v>
      </c>
      <c r="I13" s="5">
        <v>0.26</v>
      </c>
    </row>
    <row r="14" spans="2:9" x14ac:dyDescent="0.25">
      <c r="B14">
        <v>30</v>
      </c>
      <c r="C14" s="1">
        <v>5</v>
      </c>
      <c r="D14">
        <f t="shared" si="0"/>
        <v>6</v>
      </c>
      <c r="E14" s="5">
        <v>0.13200000000000001</v>
      </c>
      <c r="F14" s="5">
        <v>0.308</v>
      </c>
      <c r="G14" s="5">
        <v>4.7699999999999999E-2</v>
      </c>
      <c r="H14" s="5">
        <v>0.186</v>
      </c>
      <c r="I14" s="5">
        <v>0.32500000000000001</v>
      </c>
    </row>
    <row r="15" spans="2:9" x14ac:dyDescent="0.25">
      <c r="C15" s="1"/>
    </row>
    <row r="74" spans="6:6" x14ac:dyDescent="0.25">
      <c r="F74" s="1"/>
    </row>
  </sheetData>
  <mergeCells count="2">
    <mergeCell ref="B2:C2"/>
    <mergeCell ref="E2:I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18.1</vt:lpstr>
      <vt:lpstr>17.7</vt:lpstr>
      <vt:lpstr>17LB</vt:lpstr>
      <vt:lpstr>18LB</vt:lpstr>
      <vt:lpstr>18L</vt:lpstr>
      <vt:lpstr>18B</vt:lpstr>
      <vt:lpstr>17B</vt:lpstr>
      <vt:lpstr>18L+17.7</vt:lpstr>
      <vt:lpstr>18.1+18B</vt:lpstr>
      <vt:lpstr>18B+17L</vt:lpstr>
      <vt:lpstr>18B+17.7</vt:lpstr>
      <vt:lpstr>18B+17LB</vt:lpstr>
      <vt:lpstr>18.1+17B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 A. Shepherd</dc:creator>
  <cp:lastModifiedBy>Dale A. Shepherd</cp:lastModifiedBy>
  <dcterms:created xsi:type="dcterms:W3CDTF">2014-12-09T13:25:24Z</dcterms:created>
  <dcterms:modified xsi:type="dcterms:W3CDTF">2014-12-18T14:53:48Z</dcterms:modified>
</cp:coreProperties>
</file>